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duran\Desktop\Transportation Adjacent Ways\"/>
    </mc:Choice>
  </mc:AlternateContent>
  <xr:revisionPtr revIDLastSave="0" documentId="8_{7AEB632C-027B-4268-B34A-F8DE56CAD2A7}" xr6:coauthVersionLast="36" xr6:coauthVersionMax="36" xr10:uidLastSave="{00000000-0000-0000-0000-000000000000}"/>
  <bookViews>
    <workbookView xWindow="0" yWindow="0" windowWidth="19200" windowHeight="5970" xr2:uid="{00000000-000D-0000-FFFF-FFFF00000000}"/>
  </bookViews>
  <sheets>
    <sheet name="SFB NC600-16" sheetId="1" r:id="rId1"/>
  </sheets>
  <externalReferences>
    <externalReference r:id="rId2"/>
  </externalReferences>
  <definedNames>
    <definedName name="_xlnm.Print_Area" localSheetId="0">'SFB NC600-16'!$A$1:$G$224</definedName>
    <definedName name="_xlnm.Print_Titles" localSheetId="0">'SFB NC600-16'!$11:$14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NC600-16'!$I:$I,'SFB NC600-16'!$L:$L,'SFB NC600-16'!$O:$O,'SFB NC600-16'!$R:$R,'SFB NC600-16'!$U:$U</definedName>
    <definedName name="Z_2C9B56F5_DC45_4E94_87D5_DFB6269D97C8_.wvu.PrintArea" localSheetId="0" hidden="1">'SFB NC600-16'!$A$1:$G$221</definedName>
    <definedName name="Z_2C9B56F5_DC45_4E94_87D5_DFB6269D97C8_.wvu.PrintTitles" localSheetId="0" hidden="1">'SFB NC600-16'!$1:$9</definedName>
  </definedNames>
  <calcPr calcId="191029"/>
</workbook>
</file>

<file path=xl/calcChain.xml><?xml version="1.0" encoding="utf-8"?>
<calcChain xmlns="http://schemas.openxmlformats.org/spreadsheetml/2006/main">
  <c r="F20" i="1" l="1"/>
  <c r="E20" i="1"/>
  <c r="D20" i="1"/>
  <c r="F221" i="1" l="1"/>
  <c r="E221" i="1"/>
  <c r="D221" i="1"/>
  <c r="F180" i="1" l="1"/>
  <c r="E180" i="1"/>
  <c r="D180" i="1"/>
  <c r="F185" i="1"/>
  <c r="E185" i="1"/>
  <c r="D185" i="1"/>
  <c r="F174" i="1"/>
  <c r="E174" i="1"/>
  <c r="D174" i="1"/>
  <c r="E165" i="1"/>
  <c r="F157" i="1"/>
  <c r="E157" i="1"/>
  <c r="D157" i="1"/>
  <c r="F149" i="1"/>
  <c r="E149" i="1"/>
  <c r="D149" i="1"/>
  <c r="F141" i="1"/>
  <c r="E141" i="1"/>
  <c r="D141" i="1"/>
  <c r="F135" i="1"/>
  <c r="E135" i="1"/>
  <c r="D135" i="1"/>
  <c r="F113" i="1"/>
  <c r="E113" i="1"/>
  <c r="D113" i="1"/>
  <c r="D33" i="1"/>
  <c r="E33" i="1"/>
  <c r="F33" i="1"/>
  <c r="F71" i="1"/>
  <c r="E71" i="1"/>
  <c r="D71" i="1"/>
  <c r="E55" i="1"/>
  <c r="D55" i="1"/>
  <c r="F48" i="1"/>
  <c r="E48" i="1"/>
  <c r="D48" i="1"/>
  <c r="F25" i="1"/>
  <c r="E25" i="1"/>
  <c r="D25" i="1"/>
  <c r="F127" i="1"/>
  <c r="E127" i="1"/>
  <c r="D127" i="1"/>
  <c r="F211" i="1"/>
  <c r="E211" i="1"/>
  <c r="D211" i="1"/>
  <c r="F203" i="1"/>
  <c r="E203" i="1"/>
  <c r="D203" i="1"/>
  <c r="F190" i="1" l="1"/>
  <c r="E190" i="1"/>
  <c r="D190" i="1"/>
  <c r="F168" i="1"/>
  <c r="E168" i="1"/>
  <c r="D168" i="1"/>
  <c r="D41" i="1" l="1"/>
  <c r="E41" i="1"/>
  <c r="F41" i="1"/>
  <c r="F55" i="1"/>
  <c r="D83" i="1"/>
  <c r="E83" i="1"/>
  <c r="F83" i="1"/>
  <c r="D98" i="1"/>
  <c r="E98" i="1"/>
  <c r="F98" i="1"/>
  <c r="D146" i="1"/>
  <c r="E146" i="1"/>
  <c r="F146" i="1"/>
  <c r="D165" i="1"/>
  <c r="F165" i="1"/>
  <c r="E212" i="1" l="1"/>
  <c r="E222" i="1" s="1"/>
  <c r="D224" i="1" s="1"/>
  <c r="D212" i="1"/>
  <c r="D222" i="1" s="1"/>
  <c r="F212" i="1"/>
  <c r="F222" i="1" s="1"/>
  <c r="D11" i="1"/>
  <c r="E11" i="1"/>
  <c r="D223" i="1" l="1"/>
  <c r="F11" i="1"/>
  <c r="A217" i="1" l="1"/>
  <c r="A214" i="1"/>
  <c r="A218" i="1"/>
  <c r="A220" i="1"/>
  <c r="A219" i="1"/>
  <c r="A135" i="1"/>
  <c r="A180" i="1"/>
  <c r="A203" i="1"/>
  <c r="A185" i="1"/>
  <c r="A157" i="1"/>
  <c r="A149" i="1"/>
  <c r="A33" i="1"/>
  <c r="A48" i="1"/>
  <c r="A211" i="1"/>
  <c r="A71" i="1"/>
  <c r="A113" i="1"/>
  <c r="A25" i="1"/>
  <c r="A174" i="1"/>
  <c r="A127" i="1"/>
  <c r="A141" i="1"/>
  <c r="A168" i="1"/>
  <c r="A190" i="1"/>
  <c r="A20" i="1"/>
  <c r="A165" i="1"/>
  <c r="A55" i="1"/>
  <c r="A98" i="1"/>
  <c r="A41" i="1"/>
  <c r="A83" i="1"/>
  <c r="A146" i="1"/>
  <c r="A223" i="1" l="1"/>
</calcChain>
</file>

<file path=xl/sharedStrings.xml><?xml version="1.0" encoding="utf-8"?>
<sst xmlns="http://schemas.openxmlformats.org/spreadsheetml/2006/main" count="402" uniqueCount="389">
  <si>
    <t>School District</t>
  </si>
  <si>
    <t>Architect Name</t>
  </si>
  <si>
    <t>County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</si>
  <si>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</si>
  <si>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</si>
  <si>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</si>
  <si>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</si>
  <si>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</si>
  <si>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</si>
  <si>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</si>
  <si>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</si>
  <si>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</si>
  <si>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</si>
  <si>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</si>
  <si>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</si>
  <si>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</si>
  <si>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</si>
  <si>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</si>
  <si>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</si>
  <si>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</si>
  <si>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</si>
  <si>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</si>
  <si>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</si>
  <si>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</si>
  <si>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</si>
  <si>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</si>
  <si>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</si>
  <si>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</si>
  <si>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</si>
  <si>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</si>
  <si>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</si>
  <si>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</si>
  <si>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</si>
  <si>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</si>
  <si>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</si>
  <si>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</si>
  <si>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</si>
  <si>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</si>
  <si>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</si>
  <si>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</si>
  <si>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</si>
  <si>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</si>
  <si>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</si>
  <si>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</si>
  <si>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</si>
  <si>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</si>
  <si>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</si>
  <si>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</si>
  <si>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</si>
  <si>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</si>
  <si>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</si>
  <si>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</si>
  <si>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</si>
  <si>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</si>
  <si>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</si>
  <si>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</si>
  <si>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</si>
  <si>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</si>
  <si>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</si>
  <si>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</si>
  <si>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</si>
  <si>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</si>
  <si>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</si>
  <si>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</si>
  <si>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</si>
  <si>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</si>
  <si>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</si>
  <si>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</si>
  <si>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</si>
  <si>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</si>
  <si>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</si>
  <si>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</si>
  <si>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</si>
  <si>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</si>
  <si>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</si>
  <si>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</si>
  <si>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</si>
  <si>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</si>
  <si>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</si>
  <si>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</si>
  <si>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</si>
  <si>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</si>
  <si>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</si>
  <si>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</si>
  <si>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</si>
  <si>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</si>
  <si>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</si>
  <si>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</si>
  <si>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</si>
  <si>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</si>
  <si>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</si>
  <si>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</si>
  <si>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</si>
  <si>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</si>
  <si>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</si>
  <si>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</si>
  <si>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</si>
  <si>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</si>
  <si>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</si>
  <si>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</si>
  <si>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</si>
  <si>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</si>
  <si>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</si>
  <si>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</si>
  <si>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</si>
  <si>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</si>
  <si>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</si>
  <si>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</si>
  <si>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</si>
  <si>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</si>
  <si>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</si>
  <si>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</si>
  <si>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</si>
  <si>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</si>
  <si>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</si>
  <si>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</si>
  <si>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</si>
  <si>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</si>
  <si>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</si>
  <si>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</si>
  <si>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</si>
  <si>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</si>
  <si>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</si>
  <si>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</si>
  <si>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</si>
  <si>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</si>
  <si>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</si>
  <si>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</si>
  <si>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</si>
  <si>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</si>
  <si>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</si>
  <si>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</si>
  <si>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</si>
  <si>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</si>
  <si>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</si>
  <si>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</si>
  <si>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</si>
  <si>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</si>
  <si>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</si>
  <si>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</si>
  <si>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</si>
  <si>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</si>
  <si>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</si>
  <si>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</si>
  <si>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</si>
  <si>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</si>
  <si>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</si>
  <si>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</si>
  <si>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</si>
  <si>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</si>
  <si>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</si>
  <si>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</si>
  <si>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</si>
  <si>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</si>
  <si>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</si>
  <si>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</si>
  <si>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</si>
  <si>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</si>
  <si>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</si>
  <si>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</si>
  <si>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</si>
  <si>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</si>
  <si>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</si>
  <si>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</si>
  <si>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</si>
  <si>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</si>
  <si>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</si>
  <si>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</si>
  <si>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</si>
  <si>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</si>
  <si>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</si>
  <si>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roof expansion joint</t>
  </si>
  <si>
    <t>floor safe</t>
  </si>
  <si>
    <t>millwork/casework</t>
  </si>
  <si>
    <t xml:space="preserve">District </t>
  </si>
  <si>
    <t>Cost</t>
  </si>
  <si>
    <t>unusal site conditions</t>
  </si>
  <si>
    <t>fume hoods</t>
  </si>
  <si>
    <t>Off-Site</t>
  </si>
  <si>
    <t>Adjacent Ways</t>
  </si>
  <si>
    <t>lift station</t>
  </si>
  <si>
    <t>septic system</t>
  </si>
  <si>
    <t>wood floors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</si>
  <si>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</si>
  <si>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</si>
  <si>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</si>
  <si>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</si>
  <si>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</si>
  <si>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</si>
  <si>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</si>
  <si>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</si>
  <si>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</si>
  <si>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</si>
  <si>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</si>
  <si>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</si>
  <si>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</si>
  <si>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</si>
  <si>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</si>
  <si>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</si>
  <si>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</si>
  <si>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</si>
  <si>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</si>
  <si>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</si>
  <si>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</si>
  <si>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</si>
  <si>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</si>
  <si>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</si>
  <si>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</si>
  <si>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</si>
  <si>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</si>
  <si>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</si>
  <si>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</si>
  <si>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</si>
  <si>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</si>
  <si>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</si>
  <si>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</si>
  <si>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</si>
  <si>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</si>
  <si>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</si>
  <si>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</si>
  <si>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</si>
  <si>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</si>
  <si>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</si>
  <si>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</si>
  <si>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</si>
  <si>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</si>
  <si>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</si>
  <si>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</si>
  <si>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</si>
  <si>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</si>
  <si>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</si>
  <si>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</si>
  <si>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</si>
  <si>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</si>
  <si>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</si>
  <si>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</si>
  <si>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</si>
  <si>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</si>
  <si>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</si>
  <si>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</si>
  <si>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</si>
  <si>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</si>
  <si>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</si>
  <si>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</si>
  <si>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</si>
  <si>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</si>
  <si>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</si>
  <si>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</si>
  <si>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</si>
  <si>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</si>
  <si>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</si>
  <si>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</si>
  <si>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</si>
  <si>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</si>
  <si>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</si>
  <si>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</si>
  <si>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</si>
  <si>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</si>
  <si>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</si>
  <si>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</si>
  <si>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</si>
  <si>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</si>
  <si>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</si>
  <si>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</si>
  <si>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</si>
  <si>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</si>
  <si>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</si>
  <si>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</si>
  <si>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</si>
  <si>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</si>
  <si>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</si>
  <si>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</si>
  <si>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</si>
  <si>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</si>
  <si>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</si>
  <si>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</si>
  <si>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</si>
  <si>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</si>
  <si>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</si>
  <si>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</si>
  <si>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</si>
  <si>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</si>
  <si>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</si>
  <si>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</si>
  <si>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</si>
  <si>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</si>
  <si>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</si>
  <si>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</si>
  <si>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</si>
  <si>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</si>
  <si>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</si>
  <si>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</si>
  <si>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</si>
  <si>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</si>
  <si>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</si>
  <si>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</si>
  <si>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</si>
  <si>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</si>
  <si>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</si>
  <si>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</si>
  <si>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</si>
  <si>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</si>
  <si>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</si>
  <si>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</si>
  <si>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</si>
  <si>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</si>
  <si>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</si>
  <si>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</si>
  <si>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</si>
  <si>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</si>
  <si>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</si>
  <si>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</si>
  <si>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</si>
  <si>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</si>
  <si>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</si>
  <si>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</si>
  <si>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</si>
  <si>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</si>
  <si>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</si>
  <si>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</si>
  <si>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</si>
  <si>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</si>
  <si>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</si>
  <si>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</si>
  <si>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</si>
  <si>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</si>
  <si>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</si>
  <si>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</si>
  <si>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</si>
  <si>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</si>
  <si>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</si>
  <si>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</si>
  <si>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</si>
  <si>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</si>
  <si>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</si>
  <si>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</si>
  <si>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</si>
  <si>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</si>
  <si>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</si>
  <si>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</si>
  <si>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</si>
  <si>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</si>
  <si>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</si>
  <si>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</si>
  <si>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</si>
  <si>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</si>
  <si>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</si>
  <si>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</si>
  <si>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</si>
  <si>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</si>
  <si>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</si>
  <si>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</si>
  <si>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</si>
  <si>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</si>
  <si>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</si>
  <si>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</si>
  <si>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</si>
  <si>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</si>
  <si>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</si>
  <si>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</si>
  <si>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</si>
  <si>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</si>
  <si>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</si>
  <si>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</si>
  <si>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</si>
  <si>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</si>
  <si>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</si>
  <si>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SFB AW 200-18</t>
  </si>
  <si>
    <t>A/E Fee</t>
  </si>
  <si>
    <t>Project Manager Fee</t>
  </si>
  <si>
    <t>01 45 23</t>
  </si>
  <si>
    <t>testing and inspecting</t>
  </si>
  <si>
    <t>GENERAL REQUIREMENTS</t>
  </si>
  <si>
    <t xml:space="preserve"> SFB Adjacent Ways ID Number</t>
  </si>
  <si>
    <t>Contractor Name</t>
  </si>
  <si>
    <t>sidewalks (only for bus drop-offs)</t>
  </si>
  <si>
    <t>General Conditions</t>
  </si>
  <si>
    <t>fire lane site concrete</t>
  </si>
  <si>
    <t>SCHEDULE OF VALUES</t>
  </si>
  <si>
    <t>FOR ADJACENT WAYS VALIDATION</t>
  </si>
  <si>
    <t>On-Site</t>
  </si>
  <si>
    <t>Instructions: 1. Please enter the information requested in Rows 5-9 in the Blue cells below. 2. Based on the source of funding (On-Site Adjacent Ways, Off-Site Adjacent Ways or District Cost) enter the cost of each item in the schedule below. Allowable On-Site Adjacent Ways, Off-Site Adjacent Ways and District Cost items are in Orange. Excluded On-Site Adjacent Ways items are Gray and are intentionally locked.</t>
  </si>
  <si>
    <t>Grand Subtotal</t>
  </si>
  <si>
    <t>Adjacent Ways Grand Total</t>
  </si>
  <si>
    <t xml:space="preserve"> Project Grand Total</t>
  </si>
  <si>
    <t>Maricopa Unified School District</t>
  </si>
  <si>
    <t>Pinal</t>
  </si>
  <si>
    <t>Cactus Asphalt</t>
  </si>
  <si>
    <t>3927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</si>
</sst>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</numFmts>
  <fonts count="1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8">
    <xf numFmtId="0" fontId="0" fillId="0" borderId="0" xfId="0"/>
    <xf numFmtId="0" fontId="0" fillId="0" borderId="0" xfId="0" applyBorder="1"/>
    <xf numFmtId="0" fontId="2" fillId="0" borderId="0" xfId="0" applyFont="1" applyAlignment="1">
      <alignment vertical="top"/>
    </xf>
    <xf numFmtId="0" fontId="2" fillId="0" borderId="0" xfId="0" applyFont="1" applyAlignment="1">
      <alignment vertical="top" wrapText="1"/>
    </xf>
    <xf numFmtId="0" fontId="2" fillId="0" borderId="4" xfId="0" applyFont="1" applyBorder="1" applyAlignment="1">
      <alignment vertical="top" wrapText="1"/>
    </xf>
    <xf numFmtId="7" fontId="6" fillId="0" borderId="6" xfId="0" applyNumberFormat="1" applyFont="1" applyFill="1" applyBorder="1" applyProtection="1"/>
    <xf numFmtId="0" fontId="0" fillId="0" borderId="4" xfId="0" applyBorder="1"/>
    <xf numFmtId="0" fontId="5" fillId="0" borderId="8" xfId="0" applyFont="1" applyBorder="1" applyAlignment="1" applyProtection="1">
      <alignment horizontal="left" indent="1"/>
    </xf>
    <xf numFmtId="0" fontId="5" fillId="0" borderId="10" xfId="0" applyFont="1" applyBorder="1" applyAlignment="1" applyProtection="1">
      <alignment horizontal="left" indent="1"/>
    </xf>
    <xf numFmtId="0" fontId="7" fillId="0" borderId="10" xfId="0" applyFont="1" applyBorder="1" applyAlignment="1" applyProtection="1">
      <alignment horizontal="right"/>
    </xf>
    <xf numFmtId="0" fontId="5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9" fillId="0" borderId="8" xfId="0" applyFont="1" applyBorder="1" applyAlignment="1" applyProtection="1">
      <alignment horizontal="left" indent="1"/>
    </xf>
    <xf numFmtId="0" fontId="5" fillId="0" borderId="6" xfId="0" applyFont="1" applyBorder="1" applyAlignment="1" applyProtection="1">
      <alignment horizontal="left" indent="1"/>
    </xf>
    <xf numFmtId="0" fontId="0" fillId="0" borderId="13" xfId="0" applyBorder="1"/>
    <xf numFmtId="0" fontId="0" fillId="0" borderId="15" xfId="0" applyBorder="1"/>
    <xf numFmtId="0" fontId="0" fillId="0" borderId="11" xfId="0" applyBorder="1"/>
    <xf numFmtId="0" fontId="5" fillId="0" borderId="8" xfId="0" applyFont="1" applyFill="1" applyBorder="1" applyAlignment="1" applyProtection="1">
      <alignment horizontal="left" indent="1"/>
    </xf>
    <xf numFmtId="0" fontId="5" fillId="0" borderId="9" xfId="0" applyFont="1" applyFill="1" applyBorder="1" applyAlignment="1" applyProtection="1">
      <alignment horizontal="left" indent="1"/>
    </xf>
    <xf numFmtId="0" fontId="11" fillId="2" borderId="0" xfId="0" applyFont="1" applyFill="1" applyAlignment="1">
      <alignment vertical="center"/>
    </xf>
    <xf numFmtId="0" fontId="6" fillId="0" borderId="21" xfId="0" applyFont="1" applyBorder="1" applyAlignment="1" applyProtection="1">
      <alignment horizontal="right"/>
    </xf>
    <xf numFmtId="0" fontId="5" fillId="0" borderId="20" xfId="0" applyFont="1" applyBorder="1" applyAlignment="1" applyProtection="1">
      <alignment horizontal="right"/>
    </xf>
    <xf numFmtId="7" fontId="6" fillId="3" borderId="6" xfId="0" applyNumberFormat="1" applyFont="1" applyFill="1" applyBorder="1" applyProtection="1"/>
    <xf numFmtId="0" fontId="5" fillId="0" borderId="22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6" fillId="0" borderId="22" xfId="0" applyFont="1" applyBorder="1" applyAlignment="1" applyProtection="1">
      <alignment horizontal="right"/>
    </xf>
    <xf numFmtId="0" fontId="5" fillId="0" borderId="23" xfId="0" applyFont="1" applyBorder="1" applyAlignment="1" applyProtection="1">
      <alignment horizontal="right"/>
    </xf>
    <xf numFmtId="3" fontId="12" fillId="4" borderId="24" xfId="0" applyNumberFormat="1" applyFont="1" applyFill="1" applyBorder="1" applyAlignment="1" applyProtection="1">
      <alignment horizontal="right" vertical="center"/>
    </xf>
    <xf numFmtId="165" fontId="12" fillId="4" borderId="24" xfId="2" applyNumberFormat="1" applyFont="1" applyFill="1" applyBorder="1" applyAlignment="1" applyProtection="1">
      <alignment horizontal="right" vertical="center"/>
    </xf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5" fillId="0" borderId="14" xfId="0" applyFont="1" applyBorder="1" applyAlignment="1" applyProtection="1">
      <alignment horizontal="left" indent="1"/>
    </xf>
    <xf numFmtId="7" fontId="6" fillId="0" borderId="8" xfId="0" applyNumberFormat="1" applyFont="1" applyFill="1" applyBorder="1" applyProtection="1"/>
    <xf numFmtId="165" fontId="6" fillId="5" borderId="25" xfId="2" applyNumberFormat="1" applyFont="1" applyFill="1" applyBorder="1" applyProtection="1"/>
    <xf numFmtId="165" fontId="6" fillId="5" borderId="10" xfId="2" applyNumberFormat="1" applyFont="1" applyFill="1" applyBorder="1" applyProtection="1"/>
    <xf numFmtId="7" fontId="7" fillId="0" borderId="2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0" fontId="14" fillId="6" borderId="3" xfId="0" applyFont="1" applyFill="1" applyBorder="1" applyAlignment="1" applyProtection="1">
      <alignment horizontal="right" vertical="center" wrapText="1"/>
    </xf>
    <xf numFmtId="0" fontId="11" fillId="4" borderId="10" xfId="0" applyFont="1" applyFill="1" applyBorder="1" applyAlignment="1" applyProtection="1">
      <alignment horizontal="right" vertical="center"/>
    </xf>
    <xf numFmtId="7" fontId="11" fillId="4" borderId="6" xfId="0" applyNumberFormat="1" applyFont="1" applyFill="1" applyBorder="1" applyProtection="1"/>
    <xf numFmtId="165" fontId="11" fillId="4" borderId="28" xfId="2" applyNumberFormat="1" applyFont="1" applyFill="1" applyBorder="1" applyAlignment="1" applyProtection="1">
      <alignment vertical="center"/>
    </xf>
    <xf numFmtId="7" fontId="7" fillId="0" borderId="29" xfId="0" applyNumberFormat="1" applyFont="1" applyFill="1" applyBorder="1" applyAlignment="1" applyProtection="1">
      <alignment vertical="top" wrapText="1"/>
    </xf>
    <xf numFmtId="165" fontId="7" fillId="7" borderId="32" xfId="0" applyNumberFormat="1" applyFont="1" applyFill="1" applyBorder="1" applyAlignment="1" applyProtection="1">
      <alignment horizontal="center" vertical="top" wrapText="1"/>
    </xf>
    <xf numFmtId="165" fontId="7" fillId="7" borderId="33" xfId="0" applyNumberFormat="1" applyFont="1" applyFill="1" applyBorder="1" applyAlignment="1" applyProtection="1">
      <alignment horizontal="center" vertical="top" wrapText="1"/>
    </xf>
    <xf numFmtId="165" fontId="7" fillId="7" borderId="32" xfId="0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6" fillId="0" borderId="0" xfId="0" applyFont="1" applyFill="1" applyBorder="1" applyAlignment="1" applyProtection="1">
      <alignment horizontal="right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164" fontId="7" fillId="0" borderId="0" xfId="0" applyNumberFormat="1" applyFont="1" applyFill="1" applyBorder="1" applyAlignment="1" applyProtection="1">
      <alignment horizontal="right" vertical="top" wrapText="1"/>
      <protection locked="0"/>
    </xf>
    <xf numFmtId="164" fontId="7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7" fillId="0" borderId="0" xfId="0" applyFont="1" applyFill="1" applyBorder="1" applyAlignment="1" applyProtection="1">
      <alignment horizontal="right" vertical="top" wrapText="1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6" fillId="0" borderId="0" xfId="0" applyNumberFormat="1" applyFont="1" applyFill="1" applyBorder="1" applyProtection="1">
      <protection locked="0"/>
    </xf>
    <xf numFmtId="166" fontId="6" fillId="0" borderId="0" xfId="1" applyNumberFormat="1" applyFont="1" applyFill="1" applyBorder="1" applyAlignment="1" applyProtection="1">
      <alignment horizontal="right"/>
      <protection locked="0"/>
    </xf>
    <xf numFmtId="7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5" fillId="0" borderId="0" xfId="0" applyNumberFormat="1" applyFont="1" applyFill="1" applyBorder="1" applyProtection="1">
      <protection locked="0"/>
    </xf>
    <xf numFmtId="5" fontId="10" fillId="0" borderId="0" xfId="0" applyNumberFormat="1" applyFont="1" applyFill="1" applyBorder="1" applyProtection="1">
      <protection locked="0"/>
    </xf>
    <xf numFmtId="5" fontId="11" fillId="0" borderId="0" xfId="0" applyNumberFormat="1" applyFont="1" applyFill="1" applyBorder="1" applyAlignment="1" applyProtection="1">
      <alignment vertical="center"/>
      <protection locked="0"/>
    </xf>
    <xf numFmtId="166" fontId="11" fillId="0" borderId="0" xfId="1" applyNumberFormat="1" applyFont="1" applyFill="1" applyBorder="1" applyAlignment="1" applyProtection="1">
      <alignment horizontal="right"/>
      <protection locked="0"/>
    </xf>
    <xf numFmtId="7" fontId="11" fillId="0" borderId="0" xfId="0" applyNumberFormat="1" applyFont="1" applyFill="1" applyBorder="1" applyAlignment="1" applyProtection="1">
      <alignment horizontal="right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Alignment="1" applyProtection="1">
      <alignment vertical="center"/>
      <protection locked="0"/>
    </xf>
    <xf numFmtId="5" fontId="6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horizontal="left" indent="1"/>
    </xf>
    <xf numFmtId="7" fontId="6" fillId="0" borderId="13" xfId="0" applyNumberFormat="1" applyFont="1" applyFill="1" applyBorder="1" applyProtection="1"/>
    <xf numFmtId="0" fontId="5" fillId="0" borderId="7" xfId="0" applyFont="1" applyBorder="1" applyAlignment="1" applyProtection="1">
      <alignment horizontal="left" indent="1"/>
    </xf>
    <xf numFmtId="7" fontId="6" fillId="0" borderId="11" xfId="0" applyNumberFormat="1" applyFont="1" applyFill="1" applyBorder="1" applyProtection="1"/>
    <xf numFmtId="0" fontId="5" fillId="0" borderId="15" xfId="0" applyFont="1" applyBorder="1" applyAlignment="1" applyProtection="1">
      <alignment horizontal="left" indent="1"/>
    </xf>
    <xf numFmtId="165" fontId="6" fillId="5" borderId="26" xfId="2" applyNumberFormat="1" applyFont="1" applyFill="1" applyBorder="1" applyProtection="1"/>
    <xf numFmtId="7" fontId="6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6" fillId="0" borderId="3" xfId="0" applyNumberFormat="1" applyFont="1" applyFill="1" applyBorder="1" applyProtection="1"/>
    <xf numFmtId="0" fontId="1" fillId="0" borderId="8" xfId="0" applyFont="1" applyBorder="1" applyAlignment="1" applyProtection="1">
      <alignment horizontal="left" indent="1"/>
    </xf>
    <xf numFmtId="0" fontId="2" fillId="0" borderId="2" xfId="0" applyFont="1" applyBorder="1" applyAlignment="1" applyProtection="1">
      <alignment horizontal="right"/>
    </xf>
    <xf numFmtId="7" fontId="6" fillId="0" borderId="15" xfId="0" applyNumberFormat="1" applyFont="1" applyFill="1" applyBorder="1" applyProtection="1"/>
    <xf numFmtId="0" fontId="1" fillId="0" borderId="14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6" fillId="5" borderId="2" xfId="2" applyNumberFormat="1" applyFont="1" applyFill="1" applyBorder="1" applyProtection="1"/>
    <xf numFmtId="0" fontId="1" fillId="0" borderId="38" xfId="0" quotePrefix="1" applyFont="1" applyBorder="1" applyAlignment="1" applyProtection="1">
      <alignment horizontal="center"/>
    </xf>
    <xf numFmtId="0" fontId="1" fillId="0" borderId="40" xfId="0" quotePrefix="1" applyFont="1" applyBorder="1" applyAlignment="1" applyProtection="1">
      <alignment horizontal="center"/>
    </xf>
    <xf numFmtId="0" fontId="7" fillId="0" borderId="10" xfId="0" applyFont="1" applyBorder="1" applyAlignment="1">
      <alignment horizontal="right"/>
    </xf>
    <xf numFmtId="0" fontId="1" fillId="0" borderId="46" xfId="0" quotePrefix="1" applyFont="1" applyBorder="1" applyAlignment="1" applyProtection="1">
      <alignment horizontal="center"/>
    </xf>
    <xf numFmtId="0" fontId="1" fillId="0" borderId="46" xfId="0" applyFont="1" applyBorder="1" applyAlignment="1" applyProtection="1">
      <alignment horizontal="center"/>
    </xf>
    <xf numFmtId="0" fontId="1" fillId="0" borderId="48" xfId="0" quotePrefix="1" applyFont="1" applyBorder="1" applyAlignment="1" applyProtection="1">
      <alignment horizontal="center"/>
    </xf>
    <xf numFmtId="165" fontId="4" fillId="0" borderId="3" xfId="2" applyNumberFormat="1" applyFont="1" applyBorder="1" applyAlignment="1">
      <alignment horizontal="right" wrapText="1"/>
    </xf>
    <xf numFmtId="0" fontId="1" fillId="0" borderId="40" xfId="0" quotePrefix="1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0" fontId="1" fillId="0" borderId="46" xfId="0" quotePrefix="1" applyFont="1" applyBorder="1" applyAlignment="1">
      <alignment horizontal="center"/>
    </xf>
    <xf numFmtId="0" fontId="1" fillId="0" borderId="48" xfId="0" applyFont="1" applyBorder="1" applyAlignment="1" applyProtection="1">
      <alignment horizontal="center"/>
    </xf>
    <xf numFmtId="0" fontId="1" fillId="0" borderId="4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right"/>
    </xf>
    <xf numFmtId="0" fontId="1" fillId="0" borderId="57" xfId="0" applyFont="1" applyBorder="1" applyAlignment="1" applyProtection="1">
      <alignment horizontal="center"/>
    </xf>
    <xf numFmtId="0" fontId="1" fillId="0" borderId="4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60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0" fontId="1" fillId="0" borderId="60" xfId="0" quotePrefix="1" applyFont="1" applyBorder="1" applyAlignment="1" applyProtection="1">
      <alignment horizontal="center"/>
    </xf>
    <xf numFmtId="165" fontId="5" fillId="9" borderId="34" xfId="0" applyNumberFormat="1" applyFont="1" applyFill="1" applyBorder="1" applyProtection="1">
      <protection locked="0"/>
    </xf>
    <xf numFmtId="165" fontId="5" fillId="9" borderId="37" xfId="0" applyNumberFormat="1" applyFont="1" applyFill="1" applyBorder="1" applyProtection="1">
      <protection locked="0"/>
    </xf>
    <xf numFmtId="165" fontId="5" fillId="9" borderId="19" xfId="0" applyNumberFormat="1" applyFont="1" applyFill="1" applyBorder="1" applyProtection="1">
      <protection locked="0"/>
    </xf>
    <xf numFmtId="165" fontId="5" fillId="9" borderId="43" xfId="0" applyNumberFormat="1" applyFont="1" applyFill="1" applyBorder="1" applyProtection="1">
      <protection locked="0"/>
    </xf>
    <xf numFmtId="0" fontId="7" fillId="8" borderId="35" xfId="0" applyFont="1" applyFill="1" applyBorder="1" applyAlignment="1" applyProtection="1">
      <alignment horizontal="center"/>
    </xf>
    <xf numFmtId="7" fontId="6" fillId="8" borderId="36" xfId="0" applyNumberFormat="1" applyFont="1" applyFill="1" applyBorder="1" applyProtection="1"/>
    <xf numFmtId="0" fontId="7" fillId="8" borderId="42" xfId="0" applyFont="1" applyFill="1" applyBorder="1" applyAlignment="1" applyProtection="1">
      <alignment horizontal="center"/>
    </xf>
    <xf numFmtId="0" fontId="2" fillId="8" borderId="19" xfId="0" applyFont="1" applyFill="1" applyBorder="1" applyProtection="1"/>
    <xf numFmtId="0" fontId="7" fillId="8" borderId="45" xfId="0" applyFont="1" applyFill="1" applyBorder="1" applyAlignment="1" applyProtection="1">
      <alignment horizontal="center"/>
    </xf>
    <xf numFmtId="0" fontId="2" fillId="8" borderId="30" xfId="0" applyFont="1" applyFill="1" applyBorder="1" applyProtection="1"/>
    <xf numFmtId="0" fontId="7" fillId="8" borderId="51" xfId="0" applyFont="1" applyFill="1" applyBorder="1" applyAlignment="1" applyProtection="1">
      <alignment horizontal="center"/>
    </xf>
    <xf numFmtId="0" fontId="7" fillId="8" borderId="31" xfId="0" applyFont="1" applyFill="1" applyBorder="1" applyProtection="1"/>
    <xf numFmtId="7" fontId="6" fillId="8" borderId="17" xfId="0" applyNumberFormat="1" applyFont="1" applyFill="1" applyBorder="1" applyProtection="1"/>
    <xf numFmtId="0" fontId="13" fillId="8" borderId="31" xfId="0" applyFont="1" applyFill="1" applyBorder="1" applyProtection="1"/>
    <xf numFmtId="7" fontId="6" fillId="8" borderId="16" xfId="0" applyNumberFormat="1" applyFont="1" applyFill="1" applyBorder="1" applyProtection="1"/>
    <xf numFmtId="0" fontId="7" fillId="8" borderId="12" xfId="0" applyFont="1" applyFill="1" applyBorder="1" applyProtection="1"/>
    <xf numFmtId="0" fontId="2" fillId="8" borderId="31" xfId="0" applyFont="1" applyFill="1" applyBorder="1" applyProtection="1"/>
    <xf numFmtId="0" fontId="2" fillId="8" borderId="59" xfId="0" applyFont="1" applyFill="1" applyBorder="1" applyAlignment="1" applyProtection="1">
      <alignment horizontal="center"/>
    </xf>
    <xf numFmtId="0" fontId="2" fillId="8" borderId="12" xfId="0" applyFont="1" applyFill="1" applyBorder="1" applyProtection="1"/>
    <xf numFmtId="0" fontId="2" fillId="8" borderId="51" xfId="0" applyFont="1" applyFill="1" applyBorder="1" applyAlignment="1" applyProtection="1">
      <alignment horizontal="center"/>
    </xf>
    <xf numFmtId="0" fontId="1" fillId="0" borderId="7" xfId="0" applyFont="1" applyBorder="1" applyAlignment="1" applyProtection="1">
      <alignment horizontal="left" indent="1"/>
    </xf>
    <xf numFmtId="165" fontId="5" fillId="10" borderId="7" xfId="0" applyNumberFormat="1" applyFont="1" applyFill="1" applyBorder="1" applyProtection="1">
      <protection locked="0"/>
    </xf>
    <xf numFmtId="165" fontId="5" fillId="10" borderId="39" xfId="0" applyNumberFormat="1" applyFont="1" applyFill="1" applyBorder="1" applyProtection="1">
      <protection locked="0"/>
    </xf>
    <xf numFmtId="165" fontId="5" fillId="10" borderId="10" xfId="0" applyNumberFormat="1" applyFont="1" applyFill="1" applyBorder="1" applyProtection="1">
      <protection locked="0"/>
    </xf>
    <xf numFmtId="165" fontId="5" fillId="10" borderId="41" xfId="0" applyNumberFormat="1" applyFont="1" applyFill="1" applyBorder="1" applyProtection="1">
      <protection locked="0"/>
    </xf>
    <xf numFmtId="165" fontId="5" fillId="10" borderId="20" xfId="0" applyNumberFormat="1" applyFont="1" applyFill="1" applyBorder="1" applyProtection="1">
      <protection locked="0"/>
    </xf>
    <xf numFmtId="165" fontId="5" fillId="10" borderId="44" xfId="0" applyNumberFormat="1" applyFont="1" applyFill="1" applyBorder="1" applyProtection="1">
      <protection locked="0"/>
    </xf>
    <xf numFmtId="165" fontId="5" fillId="10" borderId="8" xfId="0" applyNumberFormat="1" applyFont="1" applyFill="1" applyBorder="1" applyProtection="1">
      <protection locked="0"/>
    </xf>
    <xf numFmtId="165" fontId="5" fillId="10" borderId="47" xfId="0" applyNumberFormat="1" applyFont="1" applyFill="1" applyBorder="1" applyProtection="1">
      <protection locked="0"/>
    </xf>
    <xf numFmtId="165" fontId="5" fillId="10" borderId="2" xfId="0" applyNumberFormat="1" applyFont="1" applyFill="1" applyBorder="1" applyProtection="1">
      <protection locked="0"/>
    </xf>
    <xf numFmtId="165" fontId="5" fillId="10" borderId="49" xfId="0" applyNumberFormat="1" applyFont="1" applyFill="1" applyBorder="1" applyProtection="1">
      <protection locked="0"/>
    </xf>
    <xf numFmtId="165" fontId="5" fillId="10" borderId="9" xfId="0" applyNumberFormat="1" applyFont="1" applyFill="1" applyBorder="1" applyProtection="1">
      <protection locked="0"/>
    </xf>
    <xf numFmtId="165" fontId="5" fillId="10" borderId="50" xfId="0" applyNumberFormat="1" applyFont="1" applyFill="1" applyBorder="1" applyProtection="1">
      <protection locked="0"/>
    </xf>
    <xf numFmtId="165" fontId="5" fillId="10" borderId="18" xfId="0" applyNumberFormat="1" applyFont="1" applyFill="1" applyBorder="1" applyProtection="1">
      <protection locked="0"/>
    </xf>
    <xf numFmtId="165" fontId="5" fillId="10" borderId="52" xfId="0" applyNumberFormat="1" applyFont="1" applyFill="1" applyBorder="1" applyProtection="1">
      <protection locked="0"/>
    </xf>
    <xf numFmtId="165" fontId="5" fillId="10" borderId="1" xfId="0" applyNumberFormat="1" applyFont="1" applyFill="1" applyBorder="1" applyProtection="1">
      <protection locked="0"/>
    </xf>
    <xf numFmtId="165" fontId="5" fillId="10" borderId="53" xfId="0" applyNumberFormat="1" applyFont="1" applyFill="1" applyBorder="1" applyProtection="1">
      <protection locked="0"/>
    </xf>
    <xf numFmtId="165" fontId="5" fillId="10" borderId="15" xfId="0" applyNumberFormat="1" applyFont="1" applyFill="1" applyBorder="1" applyProtection="1">
      <protection locked="0"/>
    </xf>
    <xf numFmtId="165" fontId="5" fillId="10" borderId="54" xfId="0" applyNumberFormat="1" applyFont="1" applyFill="1" applyBorder="1" applyProtection="1">
      <protection locked="0"/>
    </xf>
    <xf numFmtId="165" fontId="6" fillId="10" borderId="15" xfId="1" applyNumberFormat="1" applyFont="1" applyFill="1" applyBorder="1" applyAlignment="1" applyProtection="1">
      <alignment horizontal="right"/>
      <protection locked="0"/>
    </xf>
    <xf numFmtId="165" fontId="6" fillId="10" borderId="54" xfId="1" applyNumberFormat="1" applyFont="1" applyFill="1" applyBorder="1" applyAlignment="1" applyProtection="1">
      <alignment horizontal="right"/>
      <protection locked="0"/>
    </xf>
    <xf numFmtId="165" fontId="4" fillId="11" borderId="6" xfId="0" applyNumberFormat="1" applyFont="1" applyFill="1" applyBorder="1" applyAlignment="1" applyProtection="1">
      <alignment horizontal="right" wrapText="1"/>
      <protection locked="0"/>
    </xf>
    <xf numFmtId="165" fontId="4" fillId="11" borderId="55" xfId="0" applyNumberFormat="1" applyFont="1" applyFill="1" applyBorder="1" applyAlignment="1" applyProtection="1">
      <alignment horizontal="right" wrapText="1"/>
      <protection locked="0"/>
    </xf>
    <xf numFmtId="165" fontId="5" fillId="10" borderId="6" xfId="0" applyNumberFormat="1" applyFont="1" applyFill="1" applyBorder="1" applyProtection="1">
      <protection locked="0"/>
    </xf>
    <xf numFmtId="165" fontId="5" fillId="10" borderId="55" xfId="0" applyNumberFormat="1" applyFont="1" applyFill="1" applyBorder="1" applyProtection="1">
      <protection locked="0"/>
    </xf>
    <xf numFmtId="165" fontId="5" fillId="10" borderId="13" xfId="0" applyNumberFormat="1" applyFont="1" applyFill="1" applyBorder="1" applyProtection="1">
      <protection locked="0"/>
    </xf>
    <xf numFmtId="165" fontId="5" fillId="10" borderId="56" xfId="0" applyNumberFormat="1" applyFont="1" applyFill="1" applyBorder="1" applyProtection="1">
      <protection locked="0"/>
    </xf>
    <xf numFmtId="165" fontId="5" fillId="10" borderId="14" xfId="0" applyNumberFormat="1" applyFont="1" applyFill="1" applyBorder="1" applyProtection="1">
      <protection locked="0"/>
    </xf>
    <xf numFmtId="165" fontId="5" fillId="10" borderId="58" xfId="0" applyNumberFormat="1" applyFont="1" applyFill="1" applyBorder="1" applyProtection="1">
      <protection locked="0"/>
    </xf>
    <xf numFmtId="165" fontId="4" fillId="11" borderId="15" xfId="0" applyNumberFormat="1" applyFont="1" applyFill="1" applyBorder="1" applyAlignment="1" applyProtection="1">
      <alignment horizontal="right" wrapText="1"/>
      <protection locked="0"/>
    </xf>
    <xf numFmtId="165" fontId="4" fillId="11" borderId="54" xfId="0" applyNumberFormat="1" applyFont="1" applyFill="1" applyBorder="1" applyAlignment="1" applyProtection="1">
      <alignment horizontal="right" wrapText="1"/>
      <protection locked="0"/>
    </xf>
    <xf numFmtId="165" fontId="5" fillId="10" borderId="61" xfId="0" applyNumberFormat="1" applyFont="1" applyFill="1" applyBorder="1" applyProtection="1">
      <protection locked="0"/>
    </xf>
    <xf numFmtId="165" fontId="6" fillId="10" borderId="20" xfId="0" applyNumberFormat="1" applyFont="1" applyFill="1" applyBorder="1" applyAlignment="1" applyProtection="1">
      <alignment horizontal="right"/>
      <protection locked="0"/>
    </xf>
    <xf numFmtId="165" fontId="6" fillId="11" borderId="20" xfId="0" applyNumberFormat="1" applyFont="1" applyFill="1" applyBorder="1" applyAlignment="1" applyProtection="1">
      <alignment horizontal="right"/>
      <protection locked="0"/>
    </xf>
    <xf numFmtId="165" fontId="6" fillId="10" borderId="22" xfId="0" applyNumberFormat="1" applyFont="1" applyFill="1" applyBorder="1" applyAlignment="1" applyProtection="1">
      <alignment horizontal="right"/>
      <protection locked="0"/>
    </xf>
    <xf numFmtId="165" fontId="6" fillId="11" borderId="22" xfId="0" applyNumberFormat="1" applyFont="1" applyFill="1" applyBorder="1" applyAlignment="1" applyProtection="1">
      <alignment horizontal="right"/>
      <protection locked="0"/>
    </xf>
    <xf numFmtId="165" fontId="6" fillId="10" borderId="23" xfId="0" applyNumberFormat="1" applyFont="1" applyFill="1" applyBorder="1" applyAlignment="1" applyProtection="1">
      <alignment horizontal="right"/>
      <protection locked="0"/>
    </xf>
    <xf numFmtId="165" fontId="6" fillId="11" borderId="23" xfId="0" applyNumberFormat="1" applyFont="1" applyFill="1" applyBorder="1" applyAlignment="1" applyProtection="1">
      <alignment horizontal="right"/>
      <protection locked="0"/>
    </xf>
    <xf numFmtId="165" fontId="4" fillId="11" borderId="8" xfId="0" applyNumberFormat="1" applyFont="1" applyFill="1" applyBorder="1" applyAlignment="1" applyProtection="1">
      <alignment horizontal="right" wrapText="1"/>
      <protection locked="0"/>
    </xf>
    <xf numFmtId="0" fontId="2" fillId="8" borderId="34" xfId="0" applyFont="1" applyFill="1" applyBorder="1" applyProtection="1"/>
    <xf numFmtId="165" fontId="5" fillId="12" borderId="10" xfId="0" applyNumberFormat="1" applyFont="1" applyFill="1" applyBorder="1" applyProtection="1">
      <protection locked="0"/>
    </xf>
    <xf numFmtId="165" fontId="5" fillId="12" borderId="20" xfId="0" applyNumberFormat="1" applyFont="1" applyFill="1" applyBorder="1" applyProtection="1">
      <protection locked="0"/>
    </xf>
    <xf numFmtId="165" fontId="5" fillId="12" borderId="8" xfId="0" applyNumberFormat="1" applyFont="1" applyFill="1" applyBorder="1" applyProtection="1">
      <protection locked="0"/>
    </xf>
    <xf numFmtId="0" fontId="2" fillId="0" borderId="49" xfId="0" applyFont="1" applyBorder="1" applyAlignment="1">
      <alignment horizontal="center"/>
    </xf>
    <xf numFmtId="0" fontId="2" fillId="0" borderId="41" xfId="0" applyFont="1" applyBorder="1" applyAlignment="1" applyProtection="1">
      <alignment horizontal="center"/>
    </xf>
    <xf numFmtId="0" fontId="2" fillId="0" borderId="63" xfId="0" applyFont="1" applyBorder="1" applyAlignment="1" applyProtection="1"/>
    <xf numFmtId="0" fontId="2" fillId="0" borderId="0" xfId="0" applyFont="1" applyBorder="1" applyAlignment="1" applyProtection="1"/>
    <xf numFmtId="7" fontId="7" fillId="0" borderId="0" xfId="0" applyNumberFormat="1" applyFont="1" applyFill="1" applyBorder="1" applyAlignment="1" applyProtection="1">
      <alignment vertical="top"/>
    </xf>
    <xf numFmtId="7" fontId="7" fillId="0" borderId="0" xfId="0" applyNumberFormat="1" applyFont="1" applyFill="1" applyBorder="1" applyAlignment="1" applyProtection="1">
      <alignment vertical="top" wrapText="1"/>
    </xf>
    <xf numFmtId="165" fontId="2" fillId="7" borderId="33" xfId="0" applyNumberFormat="1" applyFont="1" applyFill="1" applyBorder="1" applyAlignment="1" applyProtection="1">
      <alignment horizontal="center" vertical="top" wrapText="1"/>
    </xf>
    <xf numFmtId="165" fontId="5" fillId="12" borderId="7" xfId="0" applyNumberFormat="1" applyFont="1" applyFill="1" applyBorder="1" applyProtection="1"/>
    <xf numFmtId="165" fontId="5" fillId="12" borderId="10" xfId="0" applyNumberFormat="1" applyFont="1" applyFill="1" applyBorder="1" applyProtection="1"/>
    <xf numFmtId="165" fontId="5" fillId="12" borderId="20" xfId="0" applyNumberFormat="1" applyFont="1" applyFill="1" applyBorder="1" applyProtection="1"/>
    <xf numFmtId="165" fontId="5" fillId="12" borderId="8" xfId="0" applyNumberFormat="1" applyFont="1" applyFill="1" applyBorder="1" applyProtection="1"/>
    <xf numFmtId="165" fontId="5" fillId="12" borderId="2" xfId="0" applyNumberFormat="1" applyFont="1" applyFill="1" applyBorder="1" applyProtection="1"/>
    <xf numFmtId="165" fontId="5" fillId="12" borderId="9" xfId="0" applyNumberFormat="1" applyFont="1" applyFill="1" applyBorder="1" applyProtection="1"/>
    <xf numFmtId="165" fontId="5" fillId="12" borderId="18" xfId="0" applyNumberFormat="1" applyFont="1" applyFill="1" applyBorder="1" applyProtection="1"/>
    <xf numFmtId="165" fontId="5" fillId="12" borderId="1" xfId="0" applyNumberFormat="1" applyFont="1" applyFill="1" applyBorder="1" applyProtection="1"/>
    <xf numFmtId="165" fontId="5" fillId="12" borderId="15" xfId="0" applyNumberFormat="1" applyFont="1" applyFill="1" applyBorder="1" applyProtection="1"/>
    <xf numFmtId="165" fontId="6" fillId="12" borderId="15" xfId="1" applyNumberFormat="1" applyFont="1" applyFill="1" applyBorder="1" applyAlignment="1" applyProtection="1">
      <alignment horizontal="right"/>
    </xf>
    <xf numFmtId="165" fontId="4" fillId="13" borderId="6" xfId="0" applyNumberFormat="1" applyFont="1" applyFill="1" applyBorder="1" applyAlignment="1" applyProtection="1">
      <alignment horizontal="right" wrapText="1"/>
    </xf>
    <xf numFmtId="165" fontId="5" fillId="12" borderId="6" xfId="0" applyNumberFormat="1" applyFont="1" applyFill="1" applyBorder="1" applyProtection="1"/>
    <xf numFmtId="165" fontId="5" fillId="12" borderId="13" xfId="0" applyNumberFormat="1" applyFont="1" applyFill="1" applyBorder="1" applyProtection="1"/>
    <xf numFmtId="165" fontId="5" fillId="12" borderId="14" xfId="0" applyNumberFormat="1" applyFont="1" applyFill="1" applyBorder="1" applyProtection="1"/>
    <xf numFmtId="165" fontId="4" fillId="13" borderId="15" xfId="0" applyNumberFormat="1" applyFont="1" applyFill="1" applyBorder="1" applyAlignment="1" applyProtection="1">
      <alignment horizontal="right" wrapText="1"/>
    </xf>
    <xf numFmtId="0" fontId="2" fillId="0" borderId="45" xfId="0" applyFont="1" applyBorder="1" applyAlignment="1" applyProtection="1"/>
    <xf numFmtId="0" fontId="2" fillId="0" borderId="30" xfId="0" applyFont="1" applyBorder="1" applyAlignment="1" applyProtection="1"/>
    <xf numFmtId="0" fontId="2" fillId="0" borderId="64" xfId="0" applyFont="1" applyBorder="1" applyAlignment="1" applyProtection="1"/>
    <xf numFmtId="0" fontId="2" fillId="0" borderId="4" xfId="0" applyFont="1" applyBorder="1" applyAlignment="1" applyProtection="1"/>
    <xf numFmtId="0" fontId="7" fillId="0" borderId="45" xfId="0" applyFont="1" applyFill="1" applyBorder="1" applyAlignment="1" applyProtection="1">
      <alignment vertical="top" wrapText="1"/>
    </xf>
    <xf numFmtId="0" fontId="3" fillId="0" borderId="31" xfId="0" applyFont="1" applyFill="1" applyBorder="1" applyAlignment="1" applyProtection="1">
      <alignment horizontal="right" wrapText="1"/>
    </xf>
    <xf numFmtId="7" fontId="7" fillId="0" borderId="30" xfId="0" applyNumberFormat="1" applyFont="1" applyFill="1" applyBorder="1" applyAlignment="1" applyProtection="1">
      <alignment vertical="top"/>
    </xf>
    <xf numFmtId="164" fontId="8" fillId="0" borderId="62" xfId="0" quotePrefix="1" applyNumberFormat="1" applyFont="1" applyFill="1" applyBorder="1" applyAlignment="1" applyProtection="1">
      <alignment horizontal="right" vertical="top"/>
    </xf>
    <xf numFmtId="0" fontId="7" fillId="0" borderId="63" xfId="0" applyFont="1" applyFill="1" applyBorder="1" applyAlignment="1" applyProtection="1">
      <alignment vertical="top" wrapText="1"/>
    </xf>
    <xf numFmtId="164" fontId="8" fillId="0" borderId="49" xfId="0" quotePrefix="1" applyNumberFormat="1" applyFont="1" applyFill="1" applyBorder="1" applyAlignment="1" applyProtection="1">
      <alignment horizontal="right" vertical="top"/>
    </xf>
    <xf numFmtId="0" fontId="8" fillId="0" borderId="49" xfId="0" applyFont="1" applyFill="1" applyBorder="1" applyAlignment="1" applyProtection="1">
      <alignment horizontal="right" vertical="top" wrapText="1"/>
    </xf>
    <xf numFmtId="0" fontId="7" fillId="0" borderId="64" xfId="0" applyFont="1" applyBorder="1" applyAlignment="1" applyProtection="1">
      <alignment vertical="top" wrapText="1"/>
    </xf>
    <xf numFmtId="0" fontId="8" fillId="0" borderId="41" xfId="0" applyFont="1" applyFill="1" applyBorder="1" applyAlignment="1" applyProtection="1">
      <alignment horizontal="right" vertical="top" wrapText="1"/>
    </xf>
    <xf numFmtId="0" fontId="7" fillId="0" borderId="66" xfId="0" applyFont="1" applyFill="1" applyBorder="1" applyAlignment="1" applyProtection="1">
      <alignment vertical="top" wrapText="1"/>
    </xf>
    <xf numFmtId="0" fontId="2" fillId="0" borderId="5" xfId="0" applyFont="1" applyFill="1" applyBorder="1" applyAlignment="1">
      <alignment vertical="top" wrapText="1"/>
    </xf>
    <xf numFmtId="7" fontId="7" fillId="0" borderId="24" xfId="0" applyNumberFormat="1" applyFont="1" applyFill="1" applyBorder="1" applyAlignment="1" applyProtection="1">
      <alignment vertical="top" wrapText="1"/>
    </xf>
    <xf numFmtId="165" fontId="7" fillId="0" borderId="5" xfId="2" applyNumberFormat="1" applyFont="1" applyFill="1" applyBorder="1" applyAlignment="1" applyProtection="1">
      <alignment horizontal="center" vertical="top" wrapText="1"/>
    </xf>
    <xf numFmtId="0" fontId="8" fillId="0" borderId="67" xfId="0" applyFont="1" applyFill="1" applyBorder="1" applyAlignment="1" applyProtection="1">
      <alignment horizontal="right" vertical="top" wrapText="1"/>
    </xf>
    <xf numFmtId="0" fontId="7" fillId="0" borderId="45" xfId="0" applyFont="1" applyBorder="1" applyAlignment="1" applyProtection="1">
      <alignment vertical="top" wrapText="1"/>
    </xf>
    <xf numFmtId="0" fontId="7" fillId="0" borderId="30" xfId="0" applyFont="1" applyBorder="1" applyAlignment="1" applyProtection="1">
      <alignment horizontal="right" vertical="top" wrapText="1"/>
    </xf>
    <xf numFmtId="7" fontId="7" fillId="0" borderId="65" xfId="0" applyNumberFormat="1" applyFont="1" applyFill="1" applyBorder="1" applyAlignment="1" applyProtection="1">
      <alignment vertical="top" wrapText="1"/>
    </xf>
    <xf numFmtId="0" fontId="8" fillId="0" borderId="62" xfId="0" applyFont="1" applyFill="1" applyBorder="1" applyAlignment="1" applyProtection="1">
      <alignment horizontal="right" vertical="top" wrapText="1"/>
    </xf>
    <xf numFmtId="0" fontId="7" fillId="15" borderId="45" xfId="0" applyFont="1" applyFill="1" applyBorder="1" applyAlignment="1" applyProtection="1">
      <alignment vertical="top" wrapText="1"/>
    </xf>
    <xf numFmtId="0" fontId="7" fillId="15" borderId="64" xfId="0" applyFont="1" applyFill="1" applyBorder="1" applyAlignment="1" applyProtection="1">
      <alignment vertical="top" wrapText="1"/>
    </xf>
    <xf numFmtId="7" fontId="6" fillId="0" borderId="49" xfId="0" applyNumberFormat="1" applyFont="1" applyFill="1" applyBorder="1" applyAlignment="1" applyProtection="1">
      <alignment horizontal="right"/>
    </xf>
    <xf numFmtId="10" fontId="7" fillId="0" borderId="68" xfId="0" applyNumberFormat="1" applyFont="1" applyBorder="1" applyAlignment="1" applyProtection="1">
      <alignment horizontal="center"/>
      <protection hidden="1"/>
    </xf>
    <xf numFmtId="10" fontId="7" fillId="0" borderId="60" xfId="0" applyNumberFormat="1" applyFont="1" applyBorder="1" applyAlignment="1" applyProtection="1">
      <alignment horizontal="center"/>
      <protection hidden="1"/>
    </xf>
    <xf numFmtId="0" fontId="4" fillId="0" borderId="49" xfId="0" applyFont="1" applyFill="1" applyBorder="1" applyAlignment="1">
      <alignment horizontal="right"/>
    </xf>
    <xf numFmtId="0" fontId="11" fillId="4" borderId="60" xfId="0" applyFont="1" applyFill="1" applyBorder="1" applyAlignment="1" applyProtection="1">
      <alignment vertical="center"/>
    </xf>
    <xf numFmtId="7" fontId="11" fillId="0" borderId="49" xfId="0" applyNumberFormat="1" applyFont="1" applyFill="1" applyBorder="1" applyAlignment="1" applyProtection="1">
      <alignment horizontal="right"/>
    </xf>
    <xf numFmtId="10" fontId="1" fillId="0" borderId="69" xfId="0" applyNumberFormat="1" applyFont="1" applyBorder="1" applyAlignment="1" applyProtection="1">
      <alignment horizontal="center"/>
    </xf>
    <xf numFmtId="10" fontId="1" fillId="0" borderId="70" xfId="0" applyNumberFormat="1" applyFont="1" applyBorder="1" applyAlignment="1" applyProtection="1">
      <alignment horizontal="center"/>
    </xf>
    <xf numFmtId="10" fontId="1" fillId="0" borderId="71" xfId="0" applyNumberFormat="1" applyFont="1" applyBorder="1" applyAlignment="1" applyProtection="1">
      <alignment horizontal="center"/>
    </xf>
    <xf numFmtId="0" fontId="5" fillId="4" borderId="60" xfId="0" applyFont="1" applyFill="1" applyBorder="1" applyAlignment="1" applyProtection="1">
      <alignment horizontal="center"/>
    </xf>
    <xf numFmtId="7" fontId="6" fillId="0" borderId="41" xfId="0" applyNumberFormat="1" applyFont="1" applyFill="1" applyBorder="1" applyAlignment="1" applyProtection="1">
      <alignment horizontal="right"/>
    </xf>
    <xf numFmtId="10" fontId="0" fillId="6" borderId="64" xfId="0" applyNumberFormat="1" applyFill="1" applyBorder="1" applyAlignment="1">
      <alignment horizontal="center" vertical="center"/>
    </xf>
    <xf numFmtId="0" fontId="0" fillId="0" borderId="61" xfId="0" applyFill="1" applyBorder="1"/>
    <xf numFmtId="165" fontId="6" fillId="5" borderId="10" xfId="2" applyNumberFormat="1" applyFont="1" applyFill="1" applyBorder="1" applyProtection="1">
      <protection locked="0"/>
    </xf>
    <xf numFmtId="165" fontId="6" fillId="5" borderId="25" xfId="2" applyNumberFormat="1" applyFont="1" applyFill="1" applyBorder="1" applyProtection="1">
      <protection locked="0"/>
    </xf>
    <xf numFmtId="165" fontId="4" fillId="0" borderId="3" xfId="2" applyNumberFormat="1" applyFont="1" applyBorder="1" applyAlignment="1" applyProtection="1">
      <alignment horizontal="right" wrapText="1"/>
      <protection locked="0"/>
    </xf>
    <xf numFmtId="165" fontId="6" fillId="5" borderId="26" xfId="2" applyNumberFormat="1" applyFont="1" applyFill="1" applyBorder="1" applyProtection="1">
      <protection locked="0"/>
    </xf>
    <xf numFmtId="165" fontId="6" fillId="5" borderId="61" xfId="2" applyNumberFormat="1" applyFont="1" applyFill="1" applyBorder="1" applyProtection="1">
      <protection locked="0"/>
    </xf>
    <xf numFmtId="165" fontId="6" fillId="5" borderId="53" xfId="2" applyNumberFormat="1" applyFont="1" applyFill="1" applyBorder="1" applyProtection="1">
      <protection locked="0"/>
    </xf>
    <xf numFmtId="165" fontId="11" fillId="4" borderId="28" xfId="2" applyNumberFormat="1" applyFont="1" applyFill="1" applyBorder="1" applyAlignment="1" applyProtection="1">
      <alignment vertical="center"/>
      <protection locked="0"/>
    </xf>
    <xf numFmtId="0" fontId="5" fillId="4" borderId="64" xfId="0" applyFont="1" applyFill="1" applyBorder="1" applyAlignment="1" applyProtection="1">
      <alignment horizontal="center"/>
    </xf>
    <xf numFmtId="3" fontId="12" fillId="4" borderId="3" xfId="0" applyNumberFormat="1" applyFont="1" applyFill="1" applyBorder="1" applyAlignment="1" applyProtection="1">
      <alignment horizontal="right" vertical="center"/>
    </xf>
    <xf numFmtId="165" fontId="12" fillId="4" borderId="28" xfId="2" applyNumberFormat="1" applyFont="1" applyFill="1" applyBorder="1" applyAlignment="1" applyProtection="1">
      <alignment horizontal="right" vertical="center"/>
    </xf>
    <xf numFmtId="10" fontId="0" fillId="16" borderId="64" xfId="0" applyNumberFormat="1" applyFill="1" applyBorder="1" applyAlignment="1">
      <alignment horizontal="center" vertical="center"/>
    </xf>
    <xf numFmtId="0" fontId="14" fillId="16" borderId="3" xfId="0" applyFont="1" applyFill="1" applyBorder="1" applyAlignment="1" applyProtection="1">
      <alignment horizontal="right" vertical="center" wrapText="1"/>
    </xf>
    <xf numFmtId="0" fontId="11" fillId="4" borderId="28" xfId="0" applyFont="1" applyFill="1" applyBorder="1" applyAlignment="1" applyProtection="1">
      <alignment horizontal="right"/>
    </xf>
    <xf numFmtId="0" fontId="11" fillId="4" borderId="4" xfId="0" applyFont="1" applyFill="1" applyBorder="1" applyAlignment="1" applyProtection="1">
      <alignment horizontal="right"/>
    </xf>
    <xf numFmtId="0" fontId="0" fillId="6" borderId="3" xfId="0" applyFill="1" applyBorder="1" applyProtection="1"/>
    <xf numFmtId="165" fontId="15" fillId="6" borderId="28" xfId="0" applyNumberFormat="1" applyFont="1" applyFill="1" applyBorder="1" applyAlignment="1" applyProtection="1">
      <alignment horizontal="left"/>
    </xf>
    <xf numFmtId="165" fontId="15" fillId="6" borderId="5" xfId="0" applyNumberFormat="1" applyFont="1" applyFill="1" applyBorder="1" applyAlignment="1" applyProtection="1">
      <alignment horizontal="left"/>
    </xf>
    <xf numFmtId="0" fontId="0" fillId="16" borderId="3" xfId="0" applyFill="1" applyBorder="1" applyProtection="1"/>
    <xf numFmtId="165" fontId="15" fillId="16" borderId="28" xfId="0" applyNumberFormat="1" applyFont="1" applyFill="1" applyBorder="1" applyAlignment="1" applyProtection="1">
      <alignment horizontal="left"/>
    </xf>
    <xf numFmtId="165" fontId="15" fillId="16" borderId="5" xfId="0" applyNumberFormat="1" applyFont="1" applyFill="1" applyBorder="1" applyAlignment="1" applyProtection="1">
      <alignment horizontal="left"/>
    </xf>
    <xf numFmtId="0" fontId="0" fillId="0" borderId="30" xfId="0" applyBorder="1" applyAlignment="1" applyProtection="1"/>
    <xf numFmtId="0" fontId="0" fillId="0" borderId="62" xfId="0" applyBorder="1" applyAlignment="1" applyProtection="1"/>
    <xf numFmtId="0" fontId="2" fillId="0" borderId="0" xfId="0" applyFont="1" applyBorder="1" applyAlignment="1" applyProtection="1">
      <alignment horizontal="center"/>
    </xf>
    <xf numFmtId="0" fontId="2" fillId="0" borderId="31" xfId="0" quotePrefix="1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</xf>
    <xf numFmtId="0" fontId="0" fillId="14" borderId="30" xfId="0" applyFill="1" applyBorder="1" applyAlignment="1" applyProtection="1">
      <alignment horizontal="left"/>
      <protection locked="0"/>
    </xf>
    <xf numFmtId="0" fontId="0" fillId="14" borderId="31" xfId="0" applyFill="1" applyBorder="1" applyAlignment="1" applyProtection="1">
      <alignment horizontal="left"/>
      <protection locked="0"/>
    </xf>
    <xf numFmtId="49" fontId="1" fillId="14" borderId="27" xfId="2" applyNumberFormat="1" applyFont="1" applyFill="1" applyBorder="1" applyAlignment="1" applyProtection="1">
      <alignment horizontal="left" vertical="center"/>
      <protection locked="0"/>
    </xf>
    <xf numFmtId="0" fontId="1" fillId="14" borderId="0" xfId="0" applyFont="1" applyFill="1" applyBorder="1" applyAlignment="1" applyProtection="1">
      <alignment horizontal="left"/>
      <protection locked="0"/>
    </xf>
    <xf numFmtId="0" fontId="1" fillId="14" borderId="2" xfId="0" applyFont="1" applyFill="1" applyBorder="1" applyAlignment="1" applyProtection="1">
      <alignment horizontal="left"/>
      <protection locked="0"/>
    </xf>
    <xf numFmtId="49" fontId="7" fillId="14" borderId="27" xfId="2" applyNumberFormat="1" applyFont="1" applyFill="1" applyBorder="1" applyAlignment="1" applyProtection="1">
      <alignment horizontal="left" vertical="center"/>
      <protection locked="0"/>
    </xf>
    <xf numFmtId="0" fontId="0" fillId="14" borderId="0" xfId="0" applyFill="1" applyBorder="1" applyAlignment="1" applyProtection="1">
      <alignment horizontal="left"/>
      <protection locked="0"/>
    </xf>
    <xf numFmtId="0" fontId="0" fillId="14" borderId="2" xfId="0" applyFill="1" applyBorder="1" applyAlignment="1" applyProtection="1">
      <alignment horizontal="left"/>
      <protection locked="0"/>
    </xf>
    <xf numFmtId="49" fontId="7" fillId="14" borderId="29" xfId="2" applyNumberFormat="1" applyFont="1" applyFill="1" applyBorder="1" applyAlignment="1" applyProtection="1">
      <alignment horizontal="left" vertical="center"/>
      <protection locked="0"/>
    </xf>
    <xf numFmtId="0" fontId="0" fillId="14" borderId="4" xfId="0" applyFill="1" applyBorder="1" applyAlignment="1" applyProtection="1">
      <alignment horizontal="left"/>
      <protection locked="0"/>
    </xf>
    <xf numFmtId="0" fontId="0" fillId="14" borderId="10" xfId="0" applyFill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wrapText="1"/>
    </xf>
    <xf numFmtId="0" fontId="5" fillId="0" borderId="28" xfId="0" applyFont="1" applyBorder="1" applyAlignment="1" applyProtection="1">
      <alignment wrapText="1"/>
    </xf>
    <xf numFmtId="0" fontId="5" fillId="0" borderId="67" xfId="0" applyFont="1" applyBorder="1" applyAlignment="1" applyProtection="1">
      <alignment wrapText="1"/>
    </xf>
    <xf numFmtId="49" fontId="2" fillId="14" borderId="65" xfId="2" applyNumberFormat="1" applyFont="1" applyFill="1" applyBorder="1" applyAlignment="1" applyProtection="1">
      <alignment horizontal="left" vertical="center"/>
      <protection locked="0"/>
    </xf>
    <xf numFmtId="49" fontId="2" fillId="14" borderId="27" xfId="2" applyNumberFormat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A1:ED1243"/>
  <sheetViews>
    <sheetView tabSelected="1" view="pageBreakPreview" topLeftCell="B4" zoomScale="124" zoomScaleNormal="124" zoomScaleSheetLayoutView="124" workbookViewId="0">
      <selection activeCell="D7" sqref="D7:F7"/>
    </sheetView>
  </sheetViews>
  <sheetFormatPr defaultColWidth="0.26953125" defaultRowHeight="12.5"/>
  <cols>
    <col min="1" max="1" width="10" customWidth="1"/>
    <col min="2" max="2" width="34.1796875" customWidth="1"/>
    <col min="3" max="3" width="0.7265625" style="32" customWidth="1"/>
    <col min="4" max="4" width="17.1796875" style="33" customWidth="1"/>
    <col min="5" max="5" width="16.1796875" style="33" customWidth="1"/>
    <col min="6" max="6" width="16.1796875" style="34" customWidth="1"/>
    <col min="7" max="7" width="0.7265625" style="12" customWidth="1"/>
    <col min="8" max="8" width="20.453125" style="50" customWidth="1"/>
    <col min="9" max="9" width="10.54296875" style="51" hidden="1" customWidth="1"/>
    <col min="10" max="10" width="2.1796875" style="51" customWidth="1"/>
    <col min="11" max="11" width="20.453125" style="50" customWidth="1"/>
    <col min="12" max="12" width="10.54296875" style="51" hidden="1" customWidth="1"/>
    <col min="13" max="13" width="2.1796875" style="51" customWidth="1"/>
    <col min="14" max="14" width="20.453125" style="50" customWidth="1"/>
    <col min="15" max="15" width="10.54296875" style="51" hidden="1" customWidth="1"/>
    <col min="16" max="16" width="2.1796875" style="51" customWidth="1"/>
    <col min="17" max="17" width="20.453125" style="50" customWidth="1"/>
    <col min="18" max="18" width="10.54296875" style="51" hidden="1" customWidth="1"/>
    <col min="19" max="19" width="2.1796875" style="51" customWidth="1"/>
    <col min="20" max="20" width="20.453125" style="50" customWidth="1"/>
    <col min="21" max="21" width="10.54296875" style="51" hidden="1" customWidth="1"/>
    <col min="22" max="22" width="2.1796875" style="51" customWidth="1"/>
    <col min="23" max="64" width="0.26953125" style="52"/>
    <col min="65" max="134" width="0.26953125" style="53"/>
  </cols>
  <sheetData>
    <row r="1" spans="1:134" ht="13">
      <c r="A1" s="209"/>
      <c r="B1" s="210"/>
      <c r="C1" s="210"/>
      <c r="D1" s="266"/>
      <c r="E1" s="266"/>
      <c r="F1" s="266"/>
      <c r="G1" s="267"/>
    </row>
    <row r="2" spans="1:134" s="1" customFormat="1" ht="17.25" customHeight="1">
      <c r="A2" s="189" t="s">
        <v>367</v>
      </c>
      <c r="B2" s="190"/>
      <c r="C2" s="190"/>
      <c r="D2" s="268" t="s">
        <v>378</v>
      </c>
      <c r="E2" s="268"/>
      <c r="F2" s="268"/>
      <c r="G2" s="187"/>
      <c r="H2" s="50"/>
      <c r="I2" s="51"/>
      <c r="J2" s="51"/>
      <c r="K2" s="50"/>
      <c r="L2" s="51"/>
      <c r="M2" s="51"/>
      <c r="N2" s="50"/>
      <c r="O2" s="51"/>
      <c r="P2" s="51"/>
      <c r="Q2" s="50"/>
      <c r="R2" s="51"/>
      <c r="S2" s="51"/>
      <c r="T2" s="50"/>
      <c r="U2" s="51"/>
      <c r="V2" s="51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4"/>
      <c r="BN2" s="54"/>
      <c r="BO2" s="54"/>
      <c r="BP2" s="54"/>
      <c r="BQ2" s="54"/>
      <c r="BR2" s="54"/>
      <c r="BS2" s="54"/>
      <c r="BT2" s="54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</row>
    <row r="3" spans="1:134" ht="15.75" customHeight="1" thickBot="1">
      <c r="A3" s="211"/>
      <c r="B3" s="212"/>
      <c r="C3" s="212"/>
      <c r="D3" s="271" t="s">
        <v>379</v>
      </c>
      <c r="E3" s="271"/>
      <c r="F3" s="271"/>
      <c r="G3" s="188"/>
      <c r="K3" s="52"/>
    </row>
    <row r="4" spans="1:134" ht="101.25" customHeight="1" thickBot="1">
      <c r="A4" s="283" t="s">
        <v>381</v>
      </c>
      <c r="B4" s="284"/>
      <c r="C4" s="284"/>
      <c r="D4" s="284"/>
      <c r="E4" s="284"/>
      <c r="F4" s="284"/>
      <c r="G4" s="285"/>
      <c r="H4" s="55"/>
      <c r="I4" s="56"/>
      <c r="J4" s="56"/>
      <c r="K4" s="55"/>
      <c r="L4" s="56"/>
      <c r="M4" s="56"/>
      <c r="N4" s="55"/>
      <c r="O4" s="56"/>
      <c r="P4" s="56"/>
      <c r="Q4" s="55"/>
      <c r="R4" s="56"/>
      <c r="S4" s="56"/>
      <c r="T4" s="55"/>
      <c r="U4" s="56"/>
      <c r="V4" s="56"/>
    </row>
    <row r="5" spans="1:134" s="2" customFormat="1" ht="16.5" customHeight="1">
      <c r="A5" s="213"/>
      <c r="B5" s="214" t="s">
        <v>0</v>
      </c>
      <c r="C5" s="215"/>
      <c r="D5" s="286" t="s">
        <v>385</v>
      </c>
      <c r="E5" s="272"/>
      <c r="F5" s="273"/>
      <c r="G5" s="216"/>
      <c r="H5" s="57"/>
      <c r="I5" s="58"/>
      <c r="J5" s="59"/>
      <c r="K5" s="57"/>
      <c r="L5" s="58"/>
      <c r="M5" s="59"/>
      <c r="N5" s="57"/>
      <c r="O5" s="58"/>
      <c r="P5" s="59"/>
      <c r="Q5" s="57"/>
      <c r="R5" s="58"/>
      <c r="S5" s="59"/>
      <c r="T5" s="57"/>
      <c r="U5" s="58"/>
      <c r="V5" s="59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</row>
    <row r="6" spans="1:134" s="2" customFormat="1" ht="15" customHeight="1">
      <c r="A6" s="217"/>
      <c r="B6" s="40" t="s">
        <v>2</v>
      </c>
      <c r="C6" s="191"/>
      <c r="D6" s="287" t="s">
        <v>386</v>
      </c>
      <c r="E6" s="278"/>
      <c r="F6" s="279"/>
      <c r="G6" s="218"/>
      <c r="H6" s="57"/>
      <c r="I6" s="58"/>
      <c r="J6" s="59"/>
      <c r="K6" s="57"/>
      <c r="L6" s="58"/>
      <c r="M6" s="59"/>
      <c r="N6" s="57"/>
      <c r="O6" s="58"/>
      <c r="P6" s="59"/>
      <c r="Q6" s="57"/>
      <c r="R6" s="58"/>
      <c r="S6" s="59"/>
      <c r="T6" s="57"/>
      <c r="U6" s="58"/>
      <c r="V6" s="59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W6" s="60"/>
      <c r="AX6" s="60"/>
      <c r="AY6" s="60"/>
      <c r="AZ6" s="60"/>
      <c r="BA6" s="60"/>
      <c r="BB6" s="60"/>
      <c r="BC6" s="60"/>
      <c r="BD6" s="60"/>
      <c r="BE6" s="60"/>
      <c r="BF6" s="60"/>
      <c r="BG6" s="60"/>
      <c r="BH6" s="60"/>
      <c r="BI6" s="60"/>
      <c r="BJ6" s="60"/>
      <c r="BK6" s="60"/>
      <c r="BL6" s="60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</row>
    <row r="7" spans="1:134" s="3" customFormat="1" ht="15.75" customHeight="1">
      <c r="A7" s="217"/>
      <c r="B7" s="40" t="s">
        <v>373</v>
      </c>
      <c r="C7" s="192"/>
      <c r="D7" s="274" t="s">
        <v>388</v>
      </c>
      <c r="E7" s="275"/>
      <c r="F7" s="276"/>
      <c r="G7" s="219"/>
      <c r="H7" s="62"/>
      <c r="I7" s="62"/>
      <c r="J7" s="63"/>
      <c r="K7" s="62"/>
      <c r="L7" s="62"/>
      <c r="M7" s="63"/>
      <c r="N7" s="62"/>
      <c r="O7" s="62"/>
      <c r="P7" s="63"/>
      <c r="Q7" s="62"/>
      <c r="R7" s="62"/>
      <c r="S7" s="63"/>
      <c r="T7" s="62"/>
      <c r="U7" s="62"/>
      <c r="V7" s="63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65"/>
      <c r="EB7" s="65"/>
      <c r="EC7" s="65"/>
      <c r="ED7" s="65"/>
    </row>
    <row r="8" spans="1:134" s="3" customFormat="1" ht="15" customHeight="1">
      <c r="A8" s="217"/>
      <c r="B8" s="40" t="s">
        <v>1</v>
      </c>
      <c r="C8" s="192"/>
      <c r="D8" s="277"/>
      <c r="E8" s="278"/>
      <c r="F8" s="279"/>
      <c r="G8" s="219"/>
      <c r="H8" s="62"/>
      <c r="I8" s="62"/>
      <c r="J8" s="63"/>
      <c r="K8" s="62"/>
      <c r="L8" s="62"/>
      <c r="M8" s="63"/>
      <c r="N8" s="62"/>
      <c r="O8" s="62"/>
      <c r="P8" s="63"/>
      <c r="Q8" s="62"/>
      <c r="R8" s="62"/>
      <c r="S8" s="63"/>
      <c r="T8" s="62"/>
      <c r="U8" s="62"/>
      <c r="V8" s="63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65"/>
      <c r="EB8" s="65"/>
      <c r="EC8" s="65"/>
      <c r="ED8" s="65"/>
    </row>
    <row r="9" spans="1:134" s="3" customFormat="1" ht="15" customHeight="1">
      <c r="A9" s="217"/>
      <c r="B9" s="40" t="s">
        <v>374</v>
      </c>
      <c r="C9" s="192"/>
      <c r="D9" s="287" t="s">
        <v>387</v>
      </c>
      <c r="E9" s="278"/>
      <c r="F9" s="279"/>
      <c r="G9" s="219"/>
      <c r="H9" s="62"/>
      <c r="I9" s="62"/>
      <c r="J9" s="63"/>
      <c r="K9" s="62"/>
      <c r="L9" s="62"/>
      <c r="M9" s="63"/>
      <c r="N9" s="62"/>
      <c r="O9" s="62"/>
      <c r="P9" s="63"/>
      <c r="Q9" s="62"/>
      <c r="R9" s="62"/>
      <c r="S9" s="63"/>
      <c r="T9" s="62"/>
      <c r="U9" s="62"/>
      <c r="V9" s="63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65"/>
      <c r="EB9" s="65"/>
      <c r="EC9" s="65"/>
      <c r="ED9" s="65"/>
    </row>
    <row r="10" spans="1:134" s="3" customFormat="1" ht="15" customHeight="1" thickBot="1">
      <c r="A10" s="220"/>
      <c r="B10" s="4"/>
      <c r="C10" s="45"/>
      <c r="D10" s="280"/>
      <c r="E10" s="281"/>
      <c r="F10" s="282"/>
      <c r="G10" s="221"/>
      <c r="H10" s="62"/>
      <c r="I10" s="62"/>
      <c r="J10" s="63"/>
      <c r="K10" s="62"/>
      <c r="L10" s="62"/>
      <c r="M10" s="63"/>
      <c r="N10" s="62"/>
      <c r="O10" s="62"/>
      <c r="P10" s="63"/>
      <c r="Q10" s="62"/>
      <c r="R10" s="62"/>
      <c r="S10" s="63"/>
      <c r="T10" s="62"/>
      <c r="U10" s="62"/>
      <c r="V10" s="63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</row>
    <row r="11" spans="1:134" s="3" customFormat="1" ht="15" customHeight="1" thickBot="1">
      <c r="A11" s="222"/>
      <c r="B11" s="223"/>
      <c r="C11" s="224"/>
      <c r="D11" s="225" t="str">
        <f>IFERROR(($D$221/#REF!),"")</f>
        <v/>
      </c>
      <c r="E11" s="225" t="str">
        <f>IFERROR(($E$221/#REF!),"")</f>
        <v/>
      </c>
      <c r="F11" s="225" t="str">
        <f>IFERROR(($F$221/#REF!),"")</f>
        <v/>
      </c>
      <c r="G11" s="226"/>
      <c r="H11" s="62"/>
      <c r="I11" s="62"/>
      <c r="J11" s="63"/>
      <c r="K11" s="62"/>
      <c r="L11" s="62"/>
      <c r="M11" s="63"/>
      <c r="N11" s="62"/>
      <c r="O11" s="62"/>
      <c r="P11" s="63"/>
      <c r="Q11" s="62"/>
      <c r="R11" s="62"/>
      <c r="S11" s="63"/>
      <c r="T11" s="62"/>
      <c r="U11" s="62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5"/>
      <c r="BN11" s="65"/>
      <c r="BO11" s="65"/>
      <c r="BP11" s="65"/>
      <c r="BQ11" s="65"/>
      <c r="BR11" s="65"/>
      <c r="BS11" s="65"/>
      <c r="BT11" s="65"/>
      <c r="BU11" s="65"/>
      <c r="BV11" s="65"/>
      <c r="BW11" s="65"/>
      <c r="BX11" s="65"/>
      <c r="BY11" s="65"/>
      <c r="BZ11" s="65"/>
      <c r="CA11" s="65"/>
      <c r="CB11" s="65"/>
      <c r="CC11" s="65"/>
      <c r="CD11" s="65"/>
      <c r="CE11" s="65"/>
      <c r="CF11" s="65"/>
      <c r="CG11" s="65"/>
      <c r="CH11" s="65"/>
      <c r="CI11" s="65"/>
      <c r="CJ11" s="65"/>
      <c r="CK11" s="65"/>
      <c r="CL11" s="65"/>
      <c r="CM11" s="65"/>
      <c r="CN11" s="65"/>
      <c r="CO11" s="65"/>
      <c r="CP11" s="65"/>
      <c r="CQ11" s="65"/>
      <c r="CR11" s="65"/>
      <c r="CS11" s="65"/>
      <c r="CT11" s="65"/>
      <c r="CU11" s="65"/>
      <c r="CV11" s="65"/>
      <c r="CW11" s="65"/>
      <c r="CX11" s="65"/>
      <c r="CY11" s="65"/>
      <c r="CZ11" s="65"/>
      <c r="DA11" s="65"/>
      <c r="DB11" s="65"/>
      <c r="DC11" s="65"/>
      <c r="DD11" s="65"/>
      <c r="DE11" s="65"/>
      <c r="DF11" s="65"/>
      <c r="DG11" s="65"/>
      <c r="DH11" s="65"/>
      <c r="DI11" s="65"/>
      <c r="DJ11" s="65"/>
      <c r="DK11" s="65"/>
      <c r="DL11" s="65"/>
      <c r="DM11" s="65"/>
      <c r="DN11" s="65"/>
      <c r="DO11" s="65"/>
      <c r="DP11" s="65"/>
      <c r="DQ11" s="65"/>
      <c r="DR11" s="65"/>
      <c r="DS11" s="65"/>
      <c r="DT11" s="65"/>
      <c r="DU11" s="65"/>
      <c r="DV11" s="65"/>
      <c r="DW11" s="65"/>
      <c r="DX11" s="65"/>
      <c r="DY11" s="65"/>
      <c r="DZ11" s="65"/>
      <c r="EA11" s="65"/>
      <c r="EB11" s="65"/>
      <c r="EC11" s="65"/>
      <c r="ED11" s="65"/>
    </row>
    <row r="12" spans="1:134" s="3" customFormat="1" ht="15" customHeight="1" thickBot="1">
      <c r="A12" s="227"/>
      <c r="B12" s="228"/>
      <c r="C12" s="229"/>
      <c r="D12" s="48"/>
      <c r="E12" s="46"/>
      <c r="F12" s="46"/>
      <c r="G12" s="230"/>
      <c r="H12" s="62"/>
      <c r="I12" s="62"/>
      <c r="J12" s="63"/>
      <c r="K12" s="62"/>
      <c r="L12" s="62"/>
      <c r="M12" s="63"/>
      <c r="N12" s="62"/>
      <c r="O12" s="62"/>
      <c r="P12" s="63"/>
      <c r="Q12" s="62"/>
      <c r="R12" s="62"/>
      <c r="S12" s="63"/>
      <c r="T12" s="62"/>
      <c r="U12" s="62"/>
      <c r="V12" s="63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5"/>
      <c r="BN12" s="65"/>
      <c r="BO12" s="65"/>
      <c r="BP12" s="65"/>
      <c r="BQ12" s="65"/>
      <c r="BR12" s="65"/>
      <c r="BS12" s="65"/>
      <c r="BT12" s="65"/>
      <c r="BU12" s="65"/>
      <c r="BV12" s="65"/>
      <c r="BW12" s="65"/>
      <c r="BX12" s="65"/>
      <c r="BY12" s="65"/>
      <c r="BZ12" s="65"/>
      <c r="CA12" s="65"/>
      <c r="CB12" s="65"/>
      <c r="CC12" s="65"/>
      <c r="CD12" s="65"/>
      <c r="CE12" s="65"/>
      <c r="CF12" s="65"/>
      <c r="CG12" s="65"/>
      <c r="CH12" s="65"/>
      <c r="CI12" s="65"/>
      <c r="CJ12" s="65"/>
      <c r="CK12" s="65"/>
      <c r="CL12" s="65"/>
      <c r="CM12" s="65"/>
      <c r="CN12" s="65"/>
      <c r="CO12" s="65"/>
      <c r="CP12" s="65"/>
      <c r="CQ12" s="65"/>
      <c r="CR12" s="65"/>
      <c r="CS12" s="65"/>
      <c r="CT12" s="65"/>
      <c r="CU12" s="65"/>
      <c r="CV12" s="65"/>
      <c r="CW12" s="65"/>
      <c r="CX12" s="65"/>
      <c r="CY12" s="65"/>
      <c r="CZ12" s="65"/>
      <c r="DA12" s="65"/>
      <c r="DB12" s="65"/>
      <c r="DC12" s="65"/>
      <c r="DD12" s="65"/>
      <c r="DE12" s="65"/>
      <c r="DF12" s="65"/>
      <c r="DG12" s="65"/>
      <c r="DH12" s="65"/>
      <c r="DI12" s="65"/>
      <c r="DJ12" s="65"/>
      <c r="DK12" s="65"/>
      <c r="DL12" s="65"/>
      <c r="DM12" s="65"/>
      <c r="DN12" s="65"/>
      <c r="DO12" s="65"/>
      <c r="DP12" s="65"/>
      <c r="DQ12" s="65"/>
      <c r="DR12" s="65"/>
      <c r="DS12" s="65"/>
      <c r="DT12" s="65"/>
      <c r="DU12" s="65"/>
      <c r="DV12" s="65"/>
      <c r="DW12" s="65"/>
      <c r="DX12" s="65"/>
      <c r="DY12" s="65"/>
      <c r="DZ12" s="65"/>
      <c r="EA12" s="65"/>
      <c r="EB12" s="65"/>
      <c r="EC12" s="65"/>
      <c r="ED12" s="65"/>
    </row>
    <row r="13" spans="1:134" s="3" customFormat="1" ht="15" customHeight="1">
      <c r="A13" s="231"/>
      <c r="B13" s="269"/>
      <c r="C13" s="39"/>
      <c r="D13" s="47" t="s">
        <v>174</v>
      </c>
      <c r="E13" s="193" t="s">
        <v>380</v>
      </c>
      <c r="F13" s="47" t="s">
        <v>178</v>
      </c>
      <c r="G13" s="219"/>
      <c r="H13" s="62"/>
      <c r="I13" s="62"/>
      <c r="J13" s="63"/>
      <c r="K13" s="62"/>
      <c r="L13" s="62"/>
      <c r="M13" s="63"/>
      <c r="N13" s="62"/>
      <c r="O13" s="62"/>
      <c r="P13" s="63"/>
      <c r="Q13" s="62"/>
      <c r="R13" s="62"/>
      <c r="S13" s="63"/>
      <c r="T13" s="62"/>
      <c r="U13" s="62"/>
      <c r="V13" s="63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5"/>
      <c r="BN13" s="65"/>
      <c r="BO13" s="65"/>
      <c r="BP13" s="65"/>
      <c r="BQ13" s="65"/>
      <c r="BR13" s="65"/>
      <c r="BS13" s="65"/>
      <c r="BT13" s="65"/>
      <c r="BU13" s="65"/>
      <c r="BV13" s="65"/>
      <c r="BW13" s="65"/>
      <c r="BX13" s="65"/>
      <c r="BY13" s="65"/>
      <c r="BZ13" s="65"/>
      <c r="CA13" s="65"/>
      <c r="CB13" s="65"/>
      <c r="CC13" s="65"/>
      <c r="CD13" s="65"/>
      <c r="CE13" s="65"/>
      <c r="CF13" s="65"/>
      <c r="CG13" s="65"/>
      <c r="CH13" s="65"/>
      <c r="CI13" s="65"/>
      <c r="CJ13" s="65"/>
      <c r="CK13" s="65"/>
      <c r="CL13" s="65"/>
      <c r="CM13" s="65"/>
      <c r="CN13" s="65"/>
      <c r="CO13" s="65"/>
      <c r="CP13" s="65"/>
      <c r="CQ13" s="65"/>
      <c r="CR13" s="65"/>
      <c r="CS13" s="65"/>
      <c r="CT13" s="65"/>
      <c r="CU13" s="65"/>
      <c r="CV13" s="65"/>
      <c r="CW13" s="65"/>
      <c r="CX13" s="65"/>
      <c r="CY13" s="65"/>
      <c r="CZ13" s="65"/>
      <c r="DA13" s="65"/>
      <c r="DB13" s="65"/>
      <c r="DC13" s="65"/>
      <c r="DD13" s="65"/>
      <c r="DE13" s="65"/>
      <c r="DF13" s="65"/>
      <c r="DG13" s="65"/>
      <c r="DH13" s="65"/>
      <c r="DI13" s="65"/>
      <c r="DJ13" s="65"/>
      <c r="DK13" s="65"/>
      <c r="DL13" s="65"/>
      <c r="DM13" s="65"/>
      <c r="DN13" s="65"/>
      <c r="DO13" s="65"/>
      <c r="DP13" s="65"/>
      <c r="DQ13" s="65"/>
      <c r="DR13" s="65"/>
      <c r="DS13" s="65"/>
      <c r="DT13" s="65"/>
      <c r="DU13" s="65"/>
      <c r="DV13" s="65"/>
      <c r="DW13" s="65"/>
      <c r="DX13" s="65"/>
      <c r="DY13" s="65"/>
      <c r="DZ13" s="65"/>
      <c r="EA13" s="65"/>
      <c r="EB13" s="65"/>
      <c r="EC13" s="65"/>
      <c r="ED13" s="65"/>
    </row>
    <row r="14" spans="1:134" s="4" customFormat="1" ht="13.5" thickBot="1">
      <c r="A14" s="232"/>
      <c r="B14" s="270"/>
      <c r="C14" s="39"/>
      <c r="D14" s="47" t="s">
        <v>175</v>
      </c>
      <c r="E14" s="47" t="s">
        <v>179</v>
      </c>
      <c r="F14" s="47" t="s">
        <v>179</v>
      </c>
      <c r="G14" s="219"/>
      <c r="H14" s="62"/>
      <c r="I14" s="62"/>
      <c r="J14" s="63"/>
      <c r="K14" s="62"/>
      <c r="L14" s="62"/>
      <c r="M14" s="63"/>
      <c r="N14" s="62"/>
      <c r="O14" s="62"/>
      <c r="P14" s="63"/>
      <c r="Q14" s="62"/>
      <c r="R14" s="62"/>
      <c r="S14" s="63"/>
      <c r="T14" s="62"/>
      <c r="U14" s="62"/>
      <c r="V14" s="63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6"/>
      <c r="BN14" s="66"/>
      <c r="BO14" s="66"/>
      <c r="BP14" s="66"/>
      <c r="BQ14" s="66"/>
      <c r="BR14" s="66"/>
      <c r="BS14" s="66"/>
      <c r="BT14" s="66"/>
      <c r="BU14" s="66"/>
      <c r="BV14" s="66"/>
      <c r="BW14" s="66"/>
      <c r="BX14" s="66"/>
      <c r="BY14" s="66"/>
      <c r="BZ14" s="66"/>
      <c r="CA14" s="66"/>
      <c r="CB14" s="66"/>
      <c r="CC14" s="66"/>
      <c r="CD14" s="66"/>
      <c r="CE14" s="66"/>
      <c r="CF14" s="66"/>
      <c r="CG14" s="66"/>
      <c r="CH14" s="66"/>
      <c r="CI14" s="66"/>
      <c r="CJ14" s="66"/>
      <c r="CK14" s="66"/>
      <c r="CL14" s="66"/>
      <c r="CM14" s="66"/>
      <c r="CN14" s="66"/>
      <c r="CO14" s="66"/>
      <c r="CP14" s="66"/>
      <c r="CQ14" s="66"/>
      <c r="CR14" s="66"/>
      <c r="CS14" s="66"/>
      <c r="CT14" s="66"/>
      <c r="CU14" s="66"/>
      <c r="CV14" s="66"/>
      <c r="CW14" s="66"/>
      <c r="CX14" s="66"/>
      <c r="CY14" s="66"/>
      <c r="CZ14" s="66"/>
      <c r="DA14" s="66"/>
      <c r="DB14" s="66"/>
      <c r="DC14" s="66"/>
      <c r="DD14" s="66"/>
      <c r="DE14" s="66"/>
      <c r="DF14" s="66"/>
      <c r="DG14" s="66"/>
      <c r="DH14" s="66"/>
      <c r="DI14" s="66"/>
      <c r="DJ14" s="66"/>
      <c r="DK14" s="66"/>
      <c r="DL14" s="66"/>
      <c r="DM14" s="66"/>
      <c r="DN14" s="66"/>
      <c r="DO14" s="66"/>
      <c r="DP14" s="66"/>
      <c r="DQ14" s="66"/>
      <c r="DR14" s="66"/>
      <c r="DS14" s="66"/>
      <c r="DT14" s="66"/>
      <c r="DU14" s="66"/>
      <c r="DV14" s="66"/>
      <c r="DW14" s="66"/>
      <c r="DX14" s="66"/>
      <c r="DY14" s="66"/>
      <c r="DZ14" s="66"/>
      <c r="EA14" s="66"/>
      <c r="EB14" s="66"/>
      <c r="EC14" s="66"/>
      <c r="ED14" s="66"/>
    </row>
    <row r="15" spans="1:134" s="6" customFormat="1" ht="15" customHeight="1" thickBot="1">
      <c r="A15" s="128" t="s">
        <v>3</v>
      </c>
      <c r="B15" s="183" t="s">
        <v>372</v>
      </c>
      <c r="C15" s="129"/>
      <c r="D15" s="124"/>
      <c r="E15" s="124"/>
      <c r="F15" s="125"/>
      <c r="G15" s="233"/>
      <c r="H15" s="67"/>
      <c r="I15" s="68"/>
      <c r="J15" s="69"/>
      <c r="K15" s="67"/>
      <c r="L15" s="68"/>
      <c r="M15" s="69"/>
      <c r="N15" s="67"/>
      <c r="O15" s="68"/>
      <c r="P15" s="69"/>
      <c r="Q15" s="67"/>
      <c r="R15" s="68"/>
      <c r="S15" s="69"/>
      <c r="T15" s="67"/>
      <c r="U15" s="68"/>
      <c r="V15" s="69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  <c r="BJ15" s="52"/>
      <c r="BK15" s="52"/>
      <c r="BL15" s="52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</row>
    <row r="16" spans="1:134" s="1" customFormat="1" ht="15" customHeight="1">
      <c r="A16" s="103" t="s">
        <v>370</v>
      </c>
      <c r="B16" s="144" t="s">
        <v>371</v>
      </c>
      <c r="C16" s="91"/>
      <c r="D16" s="145"/>
      <c r="E16" s="194"/>
      <c r="F16" s="146"/>
      <c r="G16" s="233"/>
      <c r="H16" s="67"/>
      <c r="I16" s="68"/>
      <c r="J16" s="69"/>
      <c r="K16" s="67"/>
      <c r="L16" s="68"/>
      <c r="M16" s="69"/>
      <c r="N16" s="67"/>
      <c r="O16" s="68"/>
      <c r="P16" s="69"/>
      <c r="Q16" s="67"/>
      <c r="R16" s="68"/>
      <c r="S16" s="69"/>
      <c r="T16" s="67"/>
      <c r="U16" s="68"/>
      <c r="V16" s="69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  <c r="BJ16" s="52"/>
      <c r="BK16" s="52"/>
      <c r="BL16" s="52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/>
      <c r="BX16" s="54"/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/>
      <c r="DZ16" s="54"/>
      <c r="EA16" s="54"/>
      <c r="EB16" s="54"/>
      <c r="EC16" s="54"/>
      <c r="ED16" s="54"/>
    </row>
    <row r="17" spans="1:134" s="1" customFormat="1" ht="15" customHeight="1">
      <c r="A17" s="103" t="s">
        <v>364</v>
      </c>
      <c r="B17" s="144" t="s">
        <v>365</v>
      </c>
      <c r="C17" s="91"/>
      <c r="D17" s="145"/>
      <c r="E17" s="194"/>
      <c r="F17" s="146"/>
      <c r="G17" s="233"/>
      <c r="H17" s="67"/>
      <c r="I17" s="68"/>
      <c r="J17" s="69"/>
      <c r="K17" s="67"/>
      <c r="L17" s="68"/>
      <c r="M17" s="69"/>
      <c r="N17" s="67"/>
      <c r="O17" s="68"/>
      <c r="P17" s="69"/>
      <c r="Q17" s="67"/>
      <c r="R17" s="68"/>
      <c r="S17" s="69"/>
      <c r="T17" s="67"/>
      <c r="U17" s="68"/>
      <c r="V17" s="69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/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/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/>
      <c r="DK17" s="54"/>
      <c r="DL17" s="54"/>
      <c r="DM17" s="54"/>
      <c r="DN17" s="54"/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/>
      <c r="EB17" s="54"/>
      <c r="EC17" s="54"/>
      <c r="ED17" s="54"/>
    </row>
    <row r="18" spans="1:134" s="1" customFormat="1" ht="15" customHeight="1">
      <c r="A18" s="103" t="s">
        <v>183</v>
      </c>
      <c r="B18" s="90" t="s">
        <v>7</v>
      </c>
      <c r="C18" s="91"/>
      <c r="D18" s="145"/>
      <c r="E18" s="145"/>
      <c r="F18" s="146"/>
      <c r="G18" s="233"/>
      <c r="H18" s="67"/>
      <c r="I18" s="68"/>
      <c r="J18" s="69"/>
      <c r="K18" s="67"/>
      <c r="L18" s="68"/>
      <c r="M18" s="69"/>
      <c r="N18" s="67"/>
      <c r="O18" s="68"/>
      <c r="P18" s="69"/>
      <c r="Q18" s="67"/>
      <c r="R18" s="68"/>
      <c r="S18" s="69"/>
      <c r="T18" s="67"/>
      <c r="U18" s="68"/>
      <c r="V18" s="69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  <c r="BJ18" s="52"/>
      <c r="BK18" s="52"/>
      <c r="BL18" s="52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/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/>
      <c r="CT18" s="54"/>
      <c r="CU18" s="54"/>
      <c r="CV18" s="54"/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</row>
    <row r="19" spans="1:134" s="1" customFormat="1" ht="15" customHeight="1" thickBot="1">
      <c r="A19" s="104" t="s">
        <v>189</v>
      </c>
      <c r="B19" s="10" t="s">
        <v>9</v>
      </c>
      <c r="C19" s="99"/>
      <c r="D19" s="147"/>
      <c r="E19" s="195"/>
      <c r="F19" s="148"/>
      <c r="G19" s="233"/>
      <c r="H19" s="67"/>
      <c r="I19" s="68"/>
      <c r="J19" s="69"/>
      <c r="K19" s="67"/>
      <c r="L19" s="68"/>
      <c r="M19" s="69"/>
      <c r="N19" s="67"/>
      <c r="O19" s="68"/>
      <c r="P19" s="69"/>
      <c r="Q19" s="67"/>
      <c r="R19" s="68"/>
      <c r="S19" s="69"/>
      <c r="T19" s="67"/>
      <c r="U19" s="68"/>
      <c r="V19" s="69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/>
      <c r="BX19" s="54"/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/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54"/>
      <c r="DQ19" s="54"/>
      <c r="DR19" s="54"/>
      <c r="DS19" s="54"/>
      <c r="DT19" s="54"/>
      <c r="DU19" s="54"/>
      <c r="DV19" s="54"/>
      <c r="DW19" s="54"/>
      <c r="DX19" s="54"/>
      <c r="DY19" s="54"/>
      <c r="DZ19" s="54"/>
      <c r="EA19" s="54"/>
      <c r="EB19" s="54"/>
      <c r="EC19" s="54"/>
      <c r="ED19" s="54"/>
    </row>
    <row r="20" spans="1:134" s="1" customFormat="1" ht="15" customHeight="1" thickBot="1">
      <c r="A20" s="234" t="str">
        <f>IFERROR((#REF!+D20+E20+F20)/#REF!,"")</f>
        <v/>
      </c>
      <c r="B20" s="98" t="s">
        <v>196</v>
      </c>
      <c r="C20" s="94"/>
      <c r="D20" s="102">
        <f>SUM(D16:D19)</f>
        <v>0</v>
      </c>
      <c r="E20" s="102">
        <f>SUM(E16:E19)</f>
        <v>0</v>
      </c>
      <c r="F20" s="102">
        <f>SUM(F16:F19)</f>
        <v>0</v>
      </c>
      <c r="G20" s="233"/>
      <c r="H20" s="67"/>
      <c r="I20" s="68"/>
      <c r="J20" s="69"/>
      <c r="K20" s="67"/>
      <c r="L20" s="68"/>
      <c r="M20" s="69"/>
      <c r="N20" s="67"/>
      <c r="O20" s="68"/>
      <c r="P20" s="69"/>
      <c r="Q20" s="67"/>
      <c r="R20" s="68"/>
      <c r="S20" s="69"/>
      <c r="T20" s="67"/>
      <c r="U20" s="68"/>
      <c r="V20" s="69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</row>
    <row r="21" spans="1:134" ht="15" customHeight="1">
      <c r="A21" s="130" t="s">
        <v>4</v>
      </c>
      <c r="B21" s="131" t="s">
        <v>255</v>
      </c>
      <c r="C21" s="129"/>
      <c r="D21" s="126"/>
      <c r="E21" s="126"/>
      <c r="F21" s="127"/>
      <c r="G21" s="233"/>
      <c r="H21" s="67"/>
      <c r="I21" s="68"/>
      <c r="J21" s="69"/>
      <c r="K21" s="67"/>
      <c r="L21" s="68"/>
      <c r="M21" s="69"/>
      <c r="N21" s="67"/>
      <c r="O21" s="68"/>
      <c r="P21" s="69"/>
      <c r="Q21" s="67"/>
      <c r="R21" s="68"/>
      <c r="S21" s="69"/>
      <c r="T21" s="67"/>
      <c r="U21" s="68"/>
      <c r="V21" s="69"/>
    </row>
    <row r="22" spans="1:134" ht="15" customHeight="1">
      <c r="A22" s="103" t="s">
        <v>185</v>
      </c>
      <c r="B22" s="90" t="s">
        <v>6</v>
      </c>
      <c r="C22" s="91"/>
      <c r="D22" s="149"/>
      <c r="E22" s="149"/>
      <c r="F22" s="150"/>
      <c r="G22" s="233"/>
      <c r="H22" s="67"/>
      <c r="I22" s="68"/>
      <c r="J22" s="69"/>
      <c r="K22" s="67"/>
      <c r="L22" s="68"/>
      <c r="M22" s="69"/>
      <c r="N22" s="67"/>
      <c r="O22" s="68"/>
      <c r="P22" s="69"/>
      <c r="Q22" s="67"/>
      <c r="R22" s="68"/>
      <c r="S22" s="69"/>
      <c r="T22" s="67"/>
      <c r="U22" s="68"/>
      <c r="V22" s="69"/>
    </row>
    <row r="23" spans="1:134" ht="15" customHeight="1">
      <c r="A23" s="103" t="s">
        <v>184</v>
      </c>
      <c r="B23" s="90" t="s">
        <v>5</v>
      </c>
      <c r="C23" s="91"/>
      <c r="D23" s="149"/>
      <c r="E23" s="149"/>
      <c r="F23" s="150"/>
      <c r="G23" s="233"/>
      <c r="H23" s="67"/>
      <c r="I23" s="68"/>
      <c r="J23" s="69"/>
      <c r="K23" s="67"/>
      <c r="L23" s="68"/>
      <c r="M23" s="69"/>
      <c r="N23" s="67"/>
      <c r="O23" s="68"/>
      <c r="P23" s="69"/>
      <c r="Q23" s="67"/>
      <c r="R23" s="68"/>
      <c r="S23" s="69"/>
      <c r="T23" s="67"/>
      <c r="U23" s="68"/>
      <c r="V23" s="69"/>
    </row>
    <row r="24" spans="1:134" ht="15" customHeight="1" thickBot="1">
      <c r="A24" s="104" t="s">
        <v>202</v>
      </c>
      <c r="B24" s="10" t="s">
        <v>15</v>
      </c>
      <c r="C24" s="99"/>
      <c r="D24" s="147"/>
      <c r="E24" s="147"/>
      <c r="F24" s="148"/>
      <c r="G24" s="233"/>
      <c r="H24" s="67"/>
      <c r="I24" s="68"/>
      <c r="J24" s="69"/>
      <c r="K24" s="67"/>
      <c r="L24" s="68"/>
      <c r="M24" s="69"/>
      <c r="N24" s="67"/>
      <c r="O24" s="68"/>
      <c r="P24" s="69"/>
      <c r="Q24" s="67"/>
      <c r="R24" s="68"/>
      <c r="S24" s="69"/>
      <c r="T24" s="67"/>
      <c r="U24" s="68"/>
      <c r="V24" s="69"/>
    </row>
    <row r="25" spans="1:134" s="1" customFormat="1" ht="15" customHeight="1" thickBot="1">
      <c r="A25" s="235" t="str">
        <f>IFERROR((#REF!+D25+E25+F25)/#REF!,"")</f>
        <v/>
      </c>
      <c r="B25" s="9" t="s">
        <v>27</v>
      </c>
      <c r="C25" s="96"/>
      <c r="D25" s="38">
        <f>SUM(D22:D24)</f>
        <v>0</v>
      </c>
      <c r="E25" s="38">
        <f>SUM(E22:E24)</f>
        <v>0</v>
      </c>
      <c r="F25" s="246">
        <f>SUM(F22:F24)</f>
        <v>0</v>
      </c>
      <c r="G25" s="233"/>
      <c r="H25" s="67"/>
      <c r="I25" s="68"/>
      <c r="J25" s="69"/>
      <c r="K25" s="67"/>
      <c r="L25" s="68"/>
      <c r="M25" s="69"/>
      <c r="N25" s="67"/>
      <c r="O25" s="68"/>
      <c r="P25" s="69"/>
      <c r="Q25" s="67"/>
      <c r="R25" s="68"/>
      <c r="S25" s="69"/>
      <c r="T25" s="67"/>
      <c r="U25" s="68"/>
      <c r="V25" s="69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/>
      <c r="BX25" s="54"/>
      <c r="BY25" s="54"/>
      <c r="BZ25" s="54"/>
      <c r="CA25" s="54"/>
      <c r="CB25" s="54"/>
      <c r="CC25" s="54"/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/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/>
      <c r="DM25" s="54"/>
      <c r="DN25" s="54"/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</row>
    <row r="26" spans="1:134" ht="15" customHeight="1">
      <c r="A26" s="132" t="s">
        <v>28</v>
      </c>
      <c r="B26" s="133" t="s">
        <v>257</v>
      </c>
      <c r="C26" s="129"/>
      <c r="D26" s="124"/>
      <c r="E26" s="124"/>
      <c r="F26" s="125"/>
      <c r="G26" s="233"/>
      <c r="H26" s="67"/>
      <c r="I26" s="68"/>
      <c r="J26" s="69"/>
      <c r="K26" s="67"/>
      <c r="L26" s="68"/>
      <c r="M26" s="69"/>
      <c r="N26" s="67"/>
      <c r="O26" s="68"/>
      <c r="P26" s="69"/>
      <c r="Q26" s="67"/>
      <c r="R26" s="68"/>
      <c r="S26" s="69"/>
      <c r="T26" s="67"/>
      <c r="U26" s="68"/>
      <c r="V26" s="69"/>
    </row>
    <row r="27" spans="1:134" ht="15" customHeight="1">
      <c r="A27" s="106" t="s">
        <v>223</v>
      </c>
      <c r="B27" s="7" t="s">
        <v>29</v>
      </c>
      <c r="C27" s="5"/>
      <c r="D27" s="149"/>
      <c r="E27" s="196"/>
      <c r="F27" s="150"/>
      <c r="G27" s="233"/>
      <c r="H27" s="67"/>
      <c r="I27" s="68"/>
      <c r="J27" s="69"/>
      <c r="K27" s="67"/>
      <c r="L27" s="68"/>
      <c r="M27" s="69"/>
      <c r="N27" s="67"/>
      <c r="O27" s="68"/>
      <c r="P27" s="69"/>
      <c r="Q27" s="67"/>
      <c r="R27" s="68"/>
      <c r="S27" s="69"/>
      <c r="T27" s="67"/>
      <c r="U27" s="68"/>
      <c r="V27" s="69"/>
    </row>
    <row r="28" spans="1:134" ht="15" customHeight="1">
      <c r="A28" s="106" t="s">
        <v>223</v>
      </c>
      <c r="B28" s="7" t="s">
        <v>31</v>
      </c>
      <c r="C28" s="5"/>
      <c r="D28" s="149"/>
      <c r="E28" s="196"/>
      <c r="F28" s="150"/>
      <c r="G28" s="233"/>
      <c r="H28" s="67"/>
      <c r="I28" s="68"/>
      <c r="J28" s="69"/>
      <c r="K28" s="67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</row>
    <row r="29" spans="1:134" ht="15" customHeight="1">
      <c r="A29" s="106" t="s">
        <v>225</v>
      </c>
      <c r="B29" s="7" t="s">
        <v>33</v>
      </c>
      <c r="C29" s="5"/>
      <c r="D29" s="149"/>
      <c r="E29" s="196"/>
      <c r="F29" s="150"/>
      <c r="G29" s="233"/>
      <c r="H29" s="67"/>
      <c r="I29" s="68"/>
      <c r="J29" s="69"/>
      <c r="K29" s="67"/>
      <c r="L29" s="68"/>
      <c r="M29" s="69"/>
      <c r="N29" s="67"/>
      <c r="O29" s="68"/>
      <c r="P29" s="69"/>
      <c r="Q29" s="67"/>
      <c r="R29" s="68"/>
      <c r="S29" s="69"/>
      <c r="T29" s="67"/>
      <c r="U29" s="68"/>
      <c r="V29" s="69"/>
    </row>
    <row r="30" spans="1:134" ht="15" customHeight="1">
      <c r="A30" s="106" t="s">
        <v>224</v>
      </c>
      <c r="B30" s="7" t="s">
        <v>30</v>
      </c>
      <c r="C30" s="5"/>
      <c r="D30" s="149"/>
      <c r="E30" s="196"/>
      <c r="F30" s="150"/>
      <c r="G30" s="233"/>
      <c r="H30" s="67"/>
      <c r="I30" s="68"/>
      <c r="J30" s="69"/>
      <c r="K30" s="67"/>
      <c r="L30" s="68"/>
      <c r="M30" s="69"/>
      <c r="N30" s="67"/>
      <c r="O30" s="68"/>
      <c r="P30" s="69"/>
      <c r="Q30" s="67"/>
      <c r="R30" s="68"/>
      <c r="S30" s="69"/>
      <c r="T30" s="67"/>
      <c r="U30" s="68"/>
      <c r="V30" s="69"/>
    </row>
    <row r="31" spans="1:134" ht="15" customHeight="1">
      <c r="A31" s="107" t="s">
        <v>282</v>
      </c>
      <c r="B31" s="7" t="s">
        <v>93</v>
      </c>
      <c r="C31" s="5"/>
      <c r="D31" s="149"/>
      <c r="E31" s="196"/>
      <c r="F31" s="150"/>
      <c r="G31" s="233"/>
      <c r="H31" s="67"/>
      <c r="I31" s="68"/>
      <c r="J31" s="69"/>
      <c r="K31" s="67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</row>
    <row r="32" spans="1:134" s="6" customFormat="1" ht="15" customHeight="1" thickBot="1">
      <c r="A32" s="104" t="s">
        <v>226</v>
      </c>
      <c r="B32" s="10" t="s">
        <v>34</v>
      </c>
      <c r="C32" s="99"/>
      <c r="D32" s="147"/>
      <c r="E32" s="195"/>
      <c r="F32" s="148"/>
      <c r="G32" s="233"/>
      <c r="H32" s="67"/>
      <c r="I32" s="68"/>
      <c r="J32" s="69"/>
      <c r="K32" s="67"/>
      <c r="L32" s="68"/>
      <c r="M32" s="69"/>
      <c r="N32" s="67"/>
      <c r="O32" s="68"/>
      <c r="P32" s="69"/>
      <c r="Q32" s="67"/>
      <c r="R32" s="68"/>
      <c r="S32" s="69"/>
      <c r="T32" s="67"/>
      <c r="U32" s="68"/>
      <c r="V32" s="69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70"/>
      <c r="BN32" s="70"/>
      <c r="BO32" s="70"/>
      <c r="BP32" s="70"/>
      <c r="BQ32" s="70"/>
      <c r="BR32" s="70"/>
      <c r="BS32" s="70"/>
      <c r="BT32" s="70"/>
      <c r="BU32" s="70"/>
      <c r="BV32" s="70"/>
      <c r="BW32" s="70"/>
      <c r="BX32" s="70"/>
      <c r="BY32" s="70"/>
      <c r="BZ32" s="70"/>
      <c r="CA32" s="70"/>
      <c r="CB32" s="70"/>
      <c r="CC32" s="70"/>
      <c r="CD32" s="70"/>
      <c r="CE32" s="70"/>
      <c r="CF32" s="70"/>
      <c r="CG32" s="70"/>
      <c r="CH32" s="70"/>
      <c r="CI32" s="70"/>
      <c r="CJ32" s="70"/>
      <c r="CK32" s="70"/>
      <c r="CL32" s="70"/>
      <c r="CM32" s="70"/>
      <c r="CN32" s="70"/>
      <c r="CO32" s="70"/>
      <c r="CP32" s="70"/>
      <c r="CQ32" s="70"/>
      <c r="CR32" s="70"/>
      <c r="CS32" s="70"/>
      <c r="CT32" s="70"/>
      <c r="CU32" s="70"/>
      <c r="CV32" s="70"/>
      <c r="CW32" s="70"/>
      <c r="CX32" s="70"/>
      <c r="CY32" s="70"/>
      <c r="CZ32" s="70"/>
      <c r="DA32" s="70"/>
      <c r="DB32" s="70"/>
      <c r="DC32" s="70"/>
      <c r="DD32" s="70"/>
      <c r="DE32" s="70"/>
      <c r="DF32" s="70"/>
      <c r="DG32" s="70"/>
      <c r="DH32" s="70"/>
      <c r="DI32" s="70"/>
      <c r="DJ32" s="70"/>
      <c r="DK32" s="70"/>
      <c r="DL32" s="70"/>
      <c r="DM32" s="70"/>
      <c r="DN32" s="70"/>
      <c r="DO32" s="70"/>
      <c r="DP32" s="70"/>
      <c r="DQ32" s="70"/>
      <c r="DR32" s="70"/>
      <c r="DS32" s="70"/>
      <c r="DT32" s="70"/>
      <c r="DU32" s="70"/>
      <c r="DV32" s="70"/>
      <c r="DW32" s="70"/>
      <c r="DX32" s="70"/>
      <c r="DY32" s="70"/>
      <c r="DZ32" s="70"/>
      <c r="EA32" s="70"/>
      <c r="EB32" s="70"/>
      <c r="EC32" s="70"/>
      <c r="ED32" s="70"/>
    </row>
    <row r="33" spans="1:134" s="1" customFormat="1" ht="15" customHeight="1" thickBot="1">
      <c r="A33" s="235" t="str">
        <f>IFERROR((#REF!+D33+E33+F33)/#REF!,"")</f>
        <v/>
      </c>
      <c r="B33" s="105" t="s">
        <v>35</v>
      </c>
      <c r="C33" s="96"/>
      <c r="D33" s="37">
        <f>SUM(D27:D32)</f>
        <v>0</v>
      </c>
      <c r="E33" s="37">
        <f>SUM(E27:E32)</f>
        <v>0</v>
      </c>
      <c r="F33" s="247">
        <f>SUM(F27:F32)</f>
        <v>0</v>
      </c>
      <c r="G33" s="233"/>
      <c r="H33" s="67"/>
      <c r="I33" s="68"/>
      <c r="J33" s="69"/>
      <c r="K33" s="67"/>
      <c r="L33" s="68"/>
      <c r="M33" s="69"/>
      <c r="N33" s="67"/>
      <c r="O33" s="68"/>
      <c r="P33" s="69"/>
      <c r="Q33" s="67"/>
      <c r="R33" s="68"/>
      <c r="S33" s="69"/>
      <c r="T33" s="67"/>
      <c r="U33" s="68"/>
      <c r="V33" s="69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</row>
    <row r="34" spans="1:134" ht="15" customHeight="1">
      <c r="A34" s="132" t="s">
        <v>36</v>
      </c>
      <c r="B34" s="133" t="s">
        <v>258</v>
      </c>
      <c r="C34" s="129"/>
      <c r="D34" s="124"/>
      <c r="E34" s="124"/>
      <c r="F34" s="125"/>
      <c r="G34" s="233"/>
      <c r="H34" s="67"/>
      <c r="I34" s="68"/>
      <c r="J34" s="69"/>
      <c r="K34" s="67"/>
      <c r="L34" s="68"/>
      <c r="M34" s="69"/>
      <c r="N34" s="67"/>
      <c r="O34" s="68"/>
      <c r="P34" s="69"/>
      <c r="Q34" s="67"/>
      <c r="R34" s="68"/>
      <c r="S34" s="69"/>
      <c r="T34" s="67"/>
      <c r="U34" s="68"/>
      <c r="V34" s="69"/>
    </row>
    <row r="35" spans="1:134" ht="15" customHeight="1">
      <c r="A35" s="106" t="s">
        <v>229</v>
      </c>
      <c r="B35" s="7" t="s">
        <v>37</v>
      </c>
      <c r="C35" s="5"/>
      <c r="D35" s="149"/>
      <c r="E35" s="196"/>
      <c r="F35" s="150"/>
      <c r="G35" s="233"/>
      <c r="H35" s="67"/>
      <c r="I35" s="68"/>
      <c r="J35" s="69"/>
      <c r="K35" s="67"/>
      <c r="L35" s="68"/>
      <c r="M35" s="69"/>
      <c r="N35" s="67"/>
      <c r="O35" s="68"/>
      <c r="P35" s="69"/>
      <c r="Q35" s="67"/>
      <c r="R35" s="68"/>
      <c r="S35" s="69"/>
      <c r="T35" s="67"/>
      <c r="U35" s="68"/>
      <c r="V35" s="69"/>
    </row>
    <row r="36" spans="1:134" ht="15" customHeight="1">
      <c r="A36" s="106" t="s">
        <v>229</v>
      </c>
      <c r="B36" s="7" t="s">
        <v>38</v>
      </c>
      <c r="C36" s="5"/>
      <c r="D36" s="149"/>
      <c r="E36" s="196"/>
      <c r="F36" s="150"/>
      <c r="G36" s="233"/>
      <c r="H36" s="67"/>
      <c r="I36" s="68"/>
      <c r="J36" s="69"/>
      <c r="K36" s="67"/>
      <c r="L36" s="68"/>
      <c r="M36" s="69"/>
      <c r="N36" s="67"/>
      <c r="O36" s="68"/>
      <c r="P36" s="69"/>
      <c r="Q36" s="67"/>
      <c r="R36" s="68"/>
      <c r="S36" s="69"/>
      <c r="T36" s="67"/>
      <c r="U36" s="68"/>
      <c r="V36" s="69"/>
    </row>
    <row r="37" spans="1:134" ht="15" customHeight="1">
      <c r="A37" s="106" t="s">
        <v>227</v>
      </c>
      <c r="B37" s="7" t="s">
        <v>33</v>
      </c>
      <c r="C37" s="5"/>
      <c r="D37" s="151"/>
      <c r="E37" s="197"/>
      <c r="F37" s="152"/>
      <c r="G37" s="233"/>
      <c r="H37" s="67"/>
      <c r="I37" s="68"/>
      <c r="J37" s="69"/>
      <c r="K37" s="67"/>
      <c r="L37" s="68"/>
      <c r="M37" s="69"/>
      <c r="N37" s="67"/>
      <c r="O37" s="68"/>
      <c r="P37" s="69"/>
      <c r="Q37" s="67"/>
      <c r="R37" s="68"/>
      <c r="S37" s="69"/>
      <c r="T37" s="67"/>
      <c r="U37" s="68"/>
      <c r="V37" s="69"/>
    </row>
    <row r="38" spans="1:134" ht="15" customHeight="1">
      <c r="A38" s="108" t="s">
        <v>211</v>
      </c>
      <c r="B38" s="35" t="s">
        <v>18</v>
      </c>
      <c r="C38" s="89"/>
      <c r="D38" s="153"/>
      <c r="E38" s="198"/>
      <c r="F38" s="154"/>
      <c r="G38" s="233"/>
      <c r="H38" s="67"/>
      <c r="I38" s="68"/>
      <c r="J38" s="69"/>
      <c r="K38" s="67"/>
      <c r="L38" s="68"/>
      <c r="M38" s="69"/>
      <c r="N38" s="67"/>
      <c r="O38" s="68"/>
      <c r="P38" s="69"/>
      <c r="Q38" s="67"/>
      <c r="R38" s="68"/>
      <c r="S38" s="69"/>
      <c r="T38" s="67"/>
      <c r="U38" s="68"/>
      <c r="V38" s="69"/>
    </row>
    <row r="39" spans="1:134" ht="15" customHeight="1">
      <c r="A39" s="106" t="s">
        <v>211</v>
      </c>
      <c r="B39" s="7" t="s">
        <v>26</v>
      </c>
      <c r="C39" s="5"/>
      <c r="D39" s="151"/>
      <c r="E39" s="197"/>
      <c r="F39" s="152"/>
      <c r="G39" s="233"/>
      <c r="H39" s="67"/>
      <c r="I39" s="68"/>
      <c r="J39" s="69"/>
      <c r="K39" s="67"/>
      <c r="L39" s="68"/>
      <c r="M39" s="69"/>
      <c r="N39" s="67"/>
      <c r="O39" s="68"/>
      <c r="P39" s="69"/>
      <c r="Q39" s="67"/>
      <c r="R39" s="68"/>
      <c r="S39" s="69"/>
      <c r="T39" s="67"/>
      <c r="U39" s="68"/>
      <c r="V39" s="69"/>
    </row>
    <row r="40" spans="1:134" ht="15" customHeight="1" thickBot="1">
      <c r="A40" s="104" t="s">
        <v>228</v>
      </c>
      <c r="B40" s="10" t="s">
        <v>39</v>
      </c>
      <c r="C40" s="99"/>
      <c r="D40" s="155"/>
      <c r="E40" s="199"/>
      <c r="F40" s="156"/>
      <c r="G40" s="233"/>
      <c r="H40" s="67"/>
      <c r="I40" s="68"/>
      <c r="J40" s="69"/>
      <c r="K40" s="67"/>
      <c r="L40" s="68"/>
      <c r="M40" s="69"/>
      <c r="N40" s="67"/>
      <c r="O40" s="68"/>
      <c r="P40" s="69"/>
      <c r="Q40" s="67"/>
      <c r="R40" s="68"/>
      <c r="S40" s="69"/>
      <c r="T40" s="67"/>
      <c r="U40" s="68"/>
      <c r="V40" s="69"/>
    </row>
    <row r="41" spans="1:134" ht="15" customHeight="1" thickBot="1">
      <c r="A41" s="235" t="str">
        <f>IFERROR((#REF!+D41+E41+F41)/#REF!,"")</f>
        <v/>
      </c>
      <c r="B41" s="9" t="s">
        <v>40</v>
      </c>
      <c r="C41" s="96"/>
      <c r="D41" s="38">
        <f>SUM(D35:D40)</f>
        <v>0</v>
      </c>
      <c r="E41" s="38">
        <f>SUM(E35:E40)</f>
        <v>0</v>
      </c>
      <c r="F41" s="246">
        <f>SUM(F35:F40)</f>
        <v>0</v>
      </c>
      <c r="G41" s="233"/>
      <c r="H41" s="67"/>
      <c r="I41" s="68"/>
      <c r="J41" s="69"/>
      <c r="K41" s="67"/>
      <c r="L41" s="68"/>
      <c r="M41" s="69"/>
      <c r="N41" s="67"/>
      <c r="O41" s="68"/>
      <c r="P41" s="69"/>
      <c r="Q41" s="67"/>
      <c r="R41" s="68"/>
      <c r="S41" s="69"/>
      <c r="T41" s="67"/>
      <c r="U41" s="68"/>
      <c r="V41" s="69"/>
    </row>
    <row r="42" spans="1:134" ht="15" customHeight="1">
      <c r="A42" s="134" t="s">
        <v>41</v>
      </c>
      <c r="B42" s="135" t="s">
        <v>42</v>
      </c>
      <c r="C42" s="136"/>
      <c r="D42" s="126"/>
      <c r="E42" s="126"/>
      <c r="F42" s="127"/>
      <c r="G42" s="233"/>
      <c r="H42" s="67"/>
      <c r="I42" s="68"/>
      <c r="J42" s="69"/>
      <c r="K42" s="67"/>
      <c r="L42" s="68"/>
      <c r="M42" s="69"/>
      <c r="N42" s="67"/>
      <c r="O42" s="68"/>
      <c r="P42" s="69"/>
      <c r="Q42" s="67"/>
      <c r="R42" s="68"/>
      <c r="S42" s="69"/>
      <c r="T42" s="67"/>
      <c r="U42" s="68"/>
      <c r="V42" s="69"/>
    </row>
    <row r="43" spans="1:134" ht="15" customHeight="1">
      <c r="A43" s="107" t="s">
        <v>234</v>
      </c>
      <c r="B43" s="7" t="s">
        <v>47</v>
      </c>
      <c r="C43" s="5"/>
      <c r="D43" s="151"/>
      <c r="E43" s="197"/>
      <c r="F43" s="152"/>
      <c r="G43" s="233"/>
      <c r="H43" s="67"/>
      <c r="I43" s="68"/>
      <c r="J43" s="69"/>
      <c r="K43" s="67"/>
      <c r="L43" s="68"/>
      <c r="M43" s="69"/>
      <c r="N43" s="67"/>
      <c r="O43" s="68"/>
      <c r="P43" s="69"/>
      <c r="Q43" s="67"/>
      <c r="R43" s="68"/>
      <c r="S43" s="69"/>
      <c r="T43" s="67"/>
      <c r="U43" s="68"/>
      <c r="V43" s="69"/>
    </row>
    <row r="44" spans="1:134" ht="15" customHeight="1">
      <c r="A44" s="103" t="s">
        <v>230</v>
      </c>
      <c r="B44" s="90" t="s">
        <v>43</v>
      </c>
      <c r="C44" s="91"/>
      <c r="D44" s="157"/>
      <c r="E44" s="200"/>
      <c r="F44" s="158"/>
      <c r="G44" s="233"/>
      <c r="H44" s="67"/>
      <c r="I44" s="68"/>
      <c r="J44" s="69"/>
      <c r="K44" s="67"/>
      <c r="L44" s="68"/>
      <c r="M44" s="69"/>
      <c r="N44" s="67"/>
      <c r="O44" s="68"/>
      <c r="P44" s="69"/>
      <c r="Q44" s="67"/>
      <c r="R44" s="68"/>
      <c r="S44" s="69"/>
      <c r="T44" s="67"/>
      <c r="U44" s="68"/>
      <c r="V44" s="69"/>
    </row>
    <row r="45" spans="1:134" ht="15" customHeight="1">
      <c r="A45" s="106" t="s">
        <v>232</v>
      </c>
      <c r="B45" s="7" t="s">
        <v>45</v>
      </c>
      <c r="C45" s="5"/>
      <c r="D45" s="157"/>
      <c r="E45" s="200"/>
      <c r="F45" s="158"/>
      <c r="G45" s="233"/>
      <c r="H45" s="67"/>
      <c r="I45" s="68"/>
      <c r="J45" s="69"/>
      <c r="K45" s="67"/>
      <c r="L45" s="68"/>
      <c r="M45" s="69"/>
      <c r="N45" s="67"/>
      <c r="O45" s="68"/>
      <c r="P45" s="69"/>
      <c r="Q45" s="67"/>
      <c r="R45" s="68"/>
      <c r="S45" s="69"/>
      <c r="T45" s="67"/>
      <c r="U45" s="68"/>
      <c r="V45" s="69"/>
    </row>
    <row r="46" spans="1:134" ht="15" customHeight="1">
      <c r="A46" s="108" t="s">
        <v>231</v>
      </c>
      <c r="B46" s="35" t="s">
        <v>44</v>
      </c>
      <c r="C46" s="89"/>
      <c r="D46" s="159"/>
      <c r="E46" s="201"/>
      <c r="F46" s="160"/>
      <c r="G46" s="233"/>
      <c r="H46" s="67"/>
      <c r="I46" s="68"/>
      <c r="J46" s="69"/>
      <c r="K46" s="67"/>
      <c r="L46" s="68"/>
      <c r="M46" s="69"/>
      <c r="N46" s="67"/>
      <c r="O46" s="68"/>
      <c r="P46" s="69"/>
      <c r="Q46" s="67"/>
      <c r="R46" s="68"/>
      <c r="S46" s="69"/>
      <c r="T46" s="67"/>
      <c r="U46" s="68"/>
      <c r="V46" s="69"/>
    </row>
    <row r="47" spans="1:134" ht="15" customHeight="1" thickBot="1">
      <c r="A47" s="104" t="s">
        <v>233</v>
      </c>
      <c r="B47" s="10" t="s">
        <v>46</v>
      </c>
      <c r="C47" s="99"/>
      <c r="D47" s="161"/>
      <c r="E47" s="202"/>
      <c r="F47" s="162"/>
      <c r="G47" s="233"/>
      <c r="H47" s="67"/>
      <c r="I47" s="68"/>
      <c r="J47" s="69"/>
      <c r="K47" s="67"/>
      <c r="L47" s="68"/>
      <c r="M47" s="69"/>
      <c r="N47" s="67"/>
      <c r="O47" s="68"/>
      <c r="P47" s="69"/>
      <c r="Q47" s="67"/>
      <c r="R47" s="68"/>
      <c r="S47" s="69"/>
      <c r="T47" s="67"/>
      <c r="U47" s="68"/>
      <c r="V47" s="69"/>
    </row>
    <row r="48" spans="1:134" ht="15" customHeight="1" thickBot="1">
      <c r="A48" s="235" t="str">
        <f>IFERROR((#REF!+D48+E48+F48)/#REF!,"")</f>
        <v/>
      </c>
      <c r="B48" s="9" t="s">
        <v>48</v>
      </c>
      <c r="C48" s="96"/>
      <c r="D48" s="38">
        <f>SUM(D43:D47)</f>
        <v>0</v>
      </c>
      <c r="E48" s="38">
        <f>SUM(E43:E47)</f>
        <v>0</v>
      </c>
      <c r="F48" s="246">
        <f>SUM(F43:F47)</f>
        <v>0</v>
      </c>
      <c r="G48" s="233"/>
      <c r="H48" s="67"/>
      <c r="I48" s="68"/>
      <c r="J48" s="69"/>
      <c r="K48" s="67"/>
      <c r="L48" s="68"/>
      <c r="M48" s="69"/>
      <c r="N48" s="67"/>
      <c r="O48" s="68"/>
      <c r="P48" s="69"/>
      <c r="Q48" s="67"/>
      <c r="R48" s="68"/>
      <c r="S48" s="69"/>
      <c r="T48" s="67"/>
      <c r="U48" s="68"/>
      <c r="V48" s="69"/>
    </row>
    <row r="49" spans="1:134" ht="15" customHeight="1">
      <c r="A49" s="134" t="s">
        <v>49</v>
      </c>
      <c r="B49" s="137" t="s">
        <v>259</v>
      </c>
      <c r="C49" s="138"/>
      <c r="D49" s="124"/>
      <c r="E49" s="124"/>
      <c r="F49" s="125"/>
      <c r="G49" s="233"/>
      <c r="H49" s="67"/>
      <c r="I49" s="68"/>
      <c r="J49" s="69"/>
      <c r="K49" s="67"/>
      <c r="L49" s="68"/>
      <c r="M49" s="69"/>
      <c r="N49" s="67"/>
      <c r="O49" s="68"/>
      <c r="P49" s="69"/>
      <c r="Q49" s="67"/>
      <c r="R49" s="68"/>
      <c r="S49" s="69"/>
      <c r="T49" s="67"/>
      <c r="U49" s="68"/>
      <c r="V49" s="69"/>
    </row>
    <row r="50" spans="1:134" ht="15" customHeight="1">
      <c r="A50" s="107" t="s">
        <v>235</v>
      </c>
      <c r="B50" s="7" t="s">
        <v>50</v>
      </c>
      <c r="C50" s="5"/>
      <c r="D50" s="149"/>
      <c r="E50" s="196"/>
      <c r="F50" s="150"/>
      <c r="G50" s="233"/>
      <c r="H50" s="67"/>
      <c r="I50" s="68"/>
      <c r="J50" s="69"/>
      <c r="K50" s="67"/>
      <c r="L50" s="68"/>
      <c r="M50" s="69"/>
      <c r="N50" s="67"/>
      <c r="O50" s="68"/>
      <c r="P50" s="69"/>
      <c r="Q50" s="67"/>
      <c r="R50" s="68"/>
      <c r="S50" s="69"/>
      <c r="T50" s="67"/>
      <c r="U50" s="68"/>
      <c r="V50" s="69"/>
    </row>
    <row r="51" spans="1:134" ht="15" customHeight="1">
      <c r="A51" s="107" t="s">
        <v>236</v>
      </c>
      <c r="B51" s="7" t="s">
        <v>51</v>
      </c>
      <c r="C51" s="5"/>
      <c r="D51" s="149"/>
      <c r="E51" s="196"/>
      <c r="F51" s="150"/>
      <c r="G51" s="233"/>
      <c r="H51" s="67"/>
      <c r="I51" s="68"/>
      <c r="J51" s="69"/>
      <c r="K51" s="67"/>
      <c r="L51" s="68"/>
      <c r="M51" s="69"/>
      <c r="N51" s="67"/>
      <c r="O51" s="68"/>
      <c r="P51" s="69"/>
      <c r="Q51" s="67"/>
      <c r="R51" s="68"/>
      <c r="S51" s="69"/>
      <c r="T51" s="67"/>
      <c r="U51" s="68"/>
      <c r="V51" s="69"/>
    </row>
    <row r="52" spans="1:134" ht="15" customHeight="1">
      <c r="A52" s="107" t="s">
        <v>237</v>
      </c>
      <c r="B52" s="7" t="s">
        <v>52</v>
      </c>
      <c r="C52" s="5"/>
      <c r="D52" s="149"/>
      <c r="E52" s="196"/>
      <c r="F52" s="150"/>
      <c r="G52" s="233"/>
      <c r="H52" s="67"/>
      <c r="I52" s="68"/>
      <c r="J52" s="69"/>
      <c r="K52" s="67"/>
      <c r="L52" s="68"/>
      <c r="M52" s="69"/>
      <c r="N52" s="67"/>
      <c r="O52" s="68"/>
      <c r="P52" s="69"/>
      <c r="Q52" s="67"/>
      <c r="R52" s="68"/>
      <c r="S52" s="69"/>
      <c r="T52" s="67"/>
      <c r="U52" s="68"/>
      <c r="V52" s="69"/>
    </row>
    <row r="53" spans="1:134" ht="15" customHeight="1">
      <c r="A53" s="107" t="s">
        <v>238</v>
      </c>
      <c r="B53" s="7" t="s">
        <v>173</v>
      </c>
      <c r="C53" s="5"/>
      <c r="D53" s="145"/>
      <c r="E53" s="194"/>
      <c r="F53" s="146"/>
      <c r="G53" s="233"/>
      <c r="H53" s="67"/>
      <c r="I53" s="68"/>
      <c r="J53" s="69"/>
      <c r="K53" s="67"/>
      <c r="L53" s="68"/>
      <c r="M53" s="69"/>
      <c r="N53" s="67"/>
      <c r="O53" s="68"/>
      <c r="P53" s="69"/>
      <c r="Q53" s="67"/>
      <c r="R53" s="68"/>
      <c r="S53" s="69"/>
      <c r="T53" s="67"/>
      <c r="U53" s="68"/>
      <c r="V53" s="69"/>
    </row>
    <row r="54" spans="1:134" ht="15" customHeight="1" thickBot="1">
      <c r="A54" s="110" t="s">
        <v>239</v>
      </c>
      <c r="B54" s="10" t="s">
        <v>53</v>
      </c>
      <c r="C54" s="111"/>
      <c r="D54" s="163"/>
      <c r="E54" s="203"/>
      <c r="F54" s="164"/>
      <c r="G54" s="233"/>
      <c r="H54" s="67"/>
      <c r="I54" s="68"/>
      <c r="J54" s="69"/>
      <c r="K54" s="67"/>
      <c r="L54" s="68"/>
      <c r="M54" s="69"/>
      <c r="N54" s="67"/>
      <c r="O54" s="68"/>
      <c r="P54" s="69"/>
      <c r="Q54" s="67"/>
      <c r="R54" s="68"/>
      <c r="S54" s="69"/>
      <c r="T54" s="67"/>
      <c r="U54" s="68"/>
      <c r="V54" s="69"/>
    </row>
    <row r="55" spans="1:134" ht="15" customHeight="1" thickBot="1">
      <c r="A55" s="235" t="str">
        <f>IFERROR((#REF!+D55+E55+F55)/#REF!,"")</f>
        <v/>
      </c>
      <c r="B55" s="9" t="s">
        <v>54</v>
      </c>
      <c r="C55" s="96"/>
      <c r="D55" s="109">
        <f>SUM(D50:D54)</f>
        <v>0</v>
      </c>
      <c r="E55" s="109">
        <f>SUM(E50:E54)</f>
        <v>0</v>
      </c>
      <c r="F55" s="248">
        <f>SUM(F50:F54)</f>
        <v>0</v>
      </c>
      <c r="G55" s="233"/>
      <c r="H55" s="67"/>
      <c r="I55" s="68"/>
      <c r="J55" s="69"/>
      <c r="K55" s="67"/>
      <c r="L55" s="68"/>
      <c r="M55" s="69"/>
      <c r="N55" s="67"/>
      <c r="O55" s="68"/>
      <c r="P55" s="69"/>
      <c r="Q55" s="67"/>
      <c r="R55" s="68"/>
      <c r="S55" s="69"/>
      <c r="T55" s="67"/>
      <c r="U55" s="68"/>
      <c r="V55" s="69"/>
    </row>
    <row r="56" spans="1:134" ht="15" customHeight="1">
      <c r="A56" s="134" t="s">
        <v>55</v>
      </c>
      <c r="B56" s="139" t="s">
        <v>56</v>
      </c>
      <c r="C56" s="138"/>
      <c r="D56" s="126"/>
      <c r="E56" s="126"/>
      <c r="F56" s="127"/>
      <c r="G56" s="233"/>
      <c r="H56" s="67"/>
      <c r="I56" s="68"/>
      <c r="J56" s="69"/>
      <c r="K56" s="67"/>
      <c r="L56" s="68"/>
      <c r="M56" s="69"/>
      <c r="N56" s="67"/>
      <c r="O56" s="68"/>
      <c r="P56" s="69"/>
      <c r="Q56" s="67"/>
      <c r="R56" s="68"/>
      <c r="S56" s="69"/>
      <c r="T56" s="67"/>
      <c r="U56" s="68"/>
      <c r="V56" s="69"/>
    </row>
    <row r="57" spans="1:134" s="13" customFormat="1">
      <c r="A57" s="112" t="s">
        <v>240</v>
      </c>
      <c r="B57" s="7" t="s">
        <v>57</v>
      </c>
      <c r="C57" s="11"/>
      <c r="D57" s="165"/>
      <c r="E57" s="204"/>
      <c r="F57" s="166"/>
      <c r="G57" s="236"/>
      <c r="H57" s="50"/>
      <c r="I57" s="51"/>
      <c r="J57" s="51"/>
      <c r="K57" s="50"/>
      <c r="L57" s="51"/>
      <c r="M57" s="51"/>
      <c r="N57" s="50"/>
      <c r="O57" s="51"/>
      <c r="P57" s="51"/>
      <c r="Q57" s="50"/>
      <c r="R57" s="51"/>
      <c r="S57" s="51"/>
      <c r="T57" s="50"/>
      <c r="U57" s="51"/>
      <c r="V57" s="51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71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49"/>
      <c r="CA57" s="49"/>
      <c r="CB57" s="49"/>
      <c r="CC57" s="49"/>
      <c r="CD57" s="49"/>
      <c r="CE57" s="49"/>
      <c r="CF57" s="49"/>
      <c r="CG57" s="49"/>
      <c r="CH57" s="49"/>
      <c r="CI57" s="49"/>
      <c r="CJ57" s="49"/>
      <c r="CK57" s="49"/>
      <c r="CL57" s="49"/>
      <c r="CM57" s="49"/>
      <c r="CN57" s="49"/>
      <c r="CO57" s="49"/>
      <c r="CP57" s="49"/>
      <c r="CQ57" s="49"/>
      <c r="CR57" s="49"/>
      <c r="CS57" s="49"/>
      <c r="CT57" s="49"/>
      <c r="CU57" s="49"/>
      <c r="CV57" s="49"/>
      <c r="CW57" s="49"/>
      <c r="CX57" s="49"/>
      <c r="CY57" s="49"/>
      <c r="CZ57" s="49"/>
      <c r="DA57" s="49"/>
      <c r="DB57" s="49"/>
      <c r="DC57" s="49"/>
      <c r="DD57" s="49"/>
      <c r="DE57" s="49"/>
      <c r="DF57" s="49"/>
      <c r="DG57" s="49"/>
      <c r="DH57" s="49"/>
      <c r="DI57" s="49"/>
      <c r="DJ57" s="49"/>
      <c r="DK57" s="49"/>
      <c r="DL57" s="49"/>
      <c r="DM57" s="49"/>
      <c r="DN57" s="49"/>
      <c r="DO57" s="49"/>
      <c r="DP57" s="49"/>
      <c r="DQ57" s="49"/>
      <c r="DR57" s="49"/>
      <c r="DS57" s="49"/>
      <c r="DT57" s="49"/>
      <c r="DU57" s="49"/>
      <c r="DV57" s="49"/>
      <c r="DW57" s="49"/>
      <c r="DX57" s="49"/>
      <c r="DY57" s="49"/>
      <c r="DZ57" s="49"/>
      <c r="EA57" s="49"/>
      <c r="EB57" s="49"/>
      <c r="EC57" s="49"/>
      <c r="ED57" s="49"/>
    </row>
    <row r="58" spans="1:134" ht="15" customHeight="1">
      <c r="A58" s="106" t="s">
        <v>241</v>
      </c>
      <c r="B58" s="7" t="s">
        <v>58</v>
      </c>
      <c r="C58" s="5"/>
      <c r="D58" s="149"/>
      <c r="E58" s="196"/>
      <c r="F58" s="150"/>
      <c r="G58" s="233"/>
      <c r="H58" s="67"/>
      <c r="I58" s="68"/>
      <c r="J58" s="69"/>
      <c r="K58" s="67"/>
      <c r="L58" s="68"/>
      <c r="M58" s="69"/>
      <c r="N58" s="67"/>
      <c r="O58" s="68"/>
      <c r="P58" s="69"/>
      <c r="Q58" s="67"/>
      <c r="R58" s="68"/>
      <c r="S58" s="69"/>
      <c r="T58" s="67"/>
      <c r="U58" s="68"/>
      <c r="V58" s="69"/>
    </row>
    <row r="59" spans="1:134" ht="15" customHeight="1">
      <c r="A59" s="107" t="s">
        <v>245</v>
      </c>
      <c r="B59" s="7" t="s">
        <v>60</v>
      </c>
      <c r="C59" s="5"/>
      <c r="D59" s="149"/>
      <c r="E59" s="196"/>
      <c r="F59" s="150"/>
      <c r="G59" s="233"/>
      <c r="H59" s="67"/>
      <c r="I59" s="68"/>
      <c r="J59" s="69"/>
      <c r="K59" s="67"/>
      <c r="L59" s="68"/>
      <c r="M59" s="69"/>
      <c r="N59" s="67"/>
      <c r="O59" s="68"/>
      <c r="P59" s="69"/>
      <c r="Q59" s="67"/>
      <c r="R59" s="68"/>
      <c r="S59" s="69"/>
      <c r="T59" s="67"/>
      <c r="U59" s="68"/>
      <c r="V59" s="69"/>
    </row>
    <row r="60" spans="1:134" ht="15" customHeight="1">
      <c r="A60" s="107" t="s">
        <v>242</v>
      </c>
      <c r="B60" s="97" t="s">
        <v>243</v>
      </c>
      <c r="C60" s="5"/>
      <c r="D60" s="149"/>
      <c r="E60" s="196"/>
      <c r="F60" s="150"/>
      <c r="G60" s="233"/>
      <c r="H60" s="67"/>
      <c r="I60" s="68"/>
      <c r="J60" s="69"/>
      <c r="K60" s="67"/>
      <c r="L60" s="68"/>
      <c r="M60" s="69"/>
      <c r="N60" s="67"/>
      <c r="O60" s="68"/>
      <c r="P60" s="69"/>
      <c r="Q60" s="67"/>
      <c r="R60" s="68"/>
      <c r="S60" s="69"/>
      <c r="T60" s="67"/>
      <c r="U60" s="68"/>
      <c r="V60" s="69"/>
    </row>
    <row r="61" spans="1:134" ht="15" customHeight="1">
      <c r="A61" s="107" t="s">
        <v>247</v>
      </c>
      <c r="B61" s="7" t="s">
        <v>62</v>
      </c>
      <c r="C61" s="5"/>
      <c r="D61" s="149"/>
      <c r="E61" s="196"/>
      <c r="F61" s="150"/>
      <c r="G61" s="233"/>
      <c r="H61" s="67"/>
      <c r="I61" s="68"/>
      <c r="J61" s="69"/>
      <c r="K61" s="67"/>
      <c r="L61" s="68"/>
      <c r="M61" s="69"/>
      <c r="N61" s="67"/>
      <c r="O61" s="68"/>
      <c r="P61" s="69"/>
      <c r="Q61" s="67"/>
      <c r="R61" s="68"/>
      <c r="S61" s="69"/>
      <c r="T61" s="67"/>
      <c r="U61" s="68"/>
      <c r="V61" s="69"/>
    </row>
    <row r="62" spans="1:134" ht="15" customHeight="1">
      <c r="A62" s="107" t="s">
        <v>248</v>
      </c>
      <c r="B62" s="7" t="s">
        <v>63</v>
      </c>
      <c r="C62" s="5"/>
      <c r="D62" s="149"/>
      <c r="E62" s="196"/>
      <c r="F62" s="150"/>
      <c r="G62" s="233"/>
      <c r="H62" s="67"/>
      <c r="I62" s="68"/>
      <c r="J62" s="69"/>
      <c r="K62" s="67"/>
      <c r="L62" s="68"/>
      <c r="M62" s="69"/>
      <c r="N62" s="67"/>
      <c r="O62" s="68"/>
      <c r="P62" s="69"/>
      <c r="Q62" s="67"/>
      <c r="R62" s="68"/>
      <c r="S62" s="69"/>
      <c r="T62" s="67"/>
      <c r="U62" s="68"/>
      <c r="V62" s="69"/>
    </row>
    <row r="63" spans="1:134" ht="15" customHeight="1">
      <c r="A63" s="107" t="s">
        <v>244</v>
      </c>
      <c r="B63" s="7" t="s">
        <v>59</v>
      </c>
      <c r="C63" s="5"/>
      <c r="D63" s="149"/>
      <c r="E63" s="196"/>
      <c r="F63" s="150"/>
      <c r="G63" s="233"/>
      <c r="H63" s="67"/>
      <c r="I63" s="68"/>
      <c r="J63" s="69"/>
      <c r="K63" s="67"/>
      <c r="L63" s="68"/>
      <c r="M63" s="69"/>
      <c r="N63" s="67"/>
      <c r="O63" s="68"/>
      <c r="P63" s="69"/>
      <c r="Q63" s="67"/>
      <c r="R63" s="68"/>
      <c r="S63" s="69"/>
      <c r="T63" s="67"/>
      <c r="U63" s="68"/>
      <c r="V63" s="69"/>
    </row>
    <row r="64" spans="1:134" ht="15" customHeight="1">
      <c r="A64" s="107" t="s">
        <v>246</v>
      </c>
      <c r="B64" s="7" t="s">
        <v>61</v>
      </c>
      <c r="C64" s="5"/>
      <c r="D64" s="149"/>
      <c r="E64" s="196"/>
      <c r="F64" s="150"/>
      <c r="G64" s="233"/>
      <c r="H64" s="67"/>
      <c r="I64" s="68"/>
      <c r="J64" s="69"/>
      <c r="K64" s="67"/>
      <c r="L64" s="68"/>
      <c r="M64" s="69"/>
      <c r="N64" s="67"/>
      <c r="O64" s="68"/>
      <c r="P64" s="69"/>
      <c r="Q64" s="67"/>
      <c r="R64" s="68"/>
      <c r="S64" s="69"/>
      <c r="T64" s="67"/>
      <c r="U64" s="68"/>
      <c r="V64" s="69"/>
    </row>
    <row r="65" spans="1:134" ht="15" customHeight="1">
      <c r="A65" s="107" t="s">
        <v>246</v>
      </c>
      <c r="B65" s="7" t="s">
        <v>64</v>
      </c>
      <c r="C65" s="5"/>
      <c r="D65" s="149"/>
      <c r="E65" s="196"/>
      <c r="F65" s="150"/>
      <c r="G65" s="233"/>
      <c r="H65" s="67"/>
      <c r="I65" s="68"/>
      <c r="J65" s="69"/>
      <c r="K65" s="67"/>
      <c r="L65" s="68"/>
      <c r="M65" s="69"/>
      <c r="N65" s="67"/>
      <c r="O65" s="68"/>
      <c r="P65" s="69"/>
      <c r="Q65" s="67"/>
      <c r="R65" s="68"/>
      <c r="S65" s="69"/>
      <c r="T65" s="67"/>
      <c r="U65" s="68"/>
      <c r="V65" s="69"/>
    </row>
    <row r="66" spans="1:134" ht="15" customHeight="1">
      <c r="A66" s="113" t="s">
        <v>249</v>
      </c>
      <c r="B66" s="35" t="s">
        <v>65</v>
      </c>
      <c r="C66" s="89"/>
      <c r="D66" s="153"/>
      <c r="E66" s="198"/>
      <c r="F66" s="154"/>
      <c r="G66" s="233"/>
      <c r="H66" s="67"/>
      <c r="I66" s="68"/>
      <c r="J66" s="69"/>
      <c r="K66" s="67"/>
      <c r="L66" s="68"/>
      <c r="M66" s="69"/>
      <c r="N66" s="67"/>
      <c r="O66" s="68"/>
      <c r="P66" s="69"/>
      <c r="Q66" s="67"/>
      <c r="R66" s="68"/>
      <c r="S66" s="69"/>
      <c r="T66" s="67"/>
      <c r="U66" s="68"/>
      <c r="V66" s="69"/>
    </row>
    <row r="67" spans="1:134" ht="15" customHeight="1">
      <c r="A67" s="107" t="s">
        <v>250</v>
      </c>
      <c r="B67" s="7" t="s">
        <v>66</v>
      </c>
      <c r="C67" s="5"/>
      <c r="D67" s="151"/>
      <c r="E67" s="197"/>
      <c r="F67" s="152"/>
      <c r="G67" s="233"/>
      <c r="H67" s="67"/>
      <c r="I67" s="68"/>
      <c r="J67" s="69"/>
      <c r="K67" s="67"/>
      <c r="L67" s="68"/>
      <c r="M67" s="69"/>
      <c r="N67" s="67"/>
      <c r="O67" s="68"/>
      <c r="P67" s="69"/>
      <c r="Q67" s="67"/>
      <c r="R67" s="68"/>
      <c r="S67" s="69"/>
      <c r="T67" s="67"/>
      <c r="U67" s="68"/>
      <c r="V67" s="69"/>
    </row>
    <row r="68" spans="1:134" ht="15" customHeight="1">
      <c r="A68" s="107" t="s">
        <v>251</v>
      </c>
      <c r="B68" s="7" t="s">
        <v>67</v>
      </c>
      <c r="C68" s="5"/>
      <c r="D68" s="151"/>
      <c r="E68" s="197"/>
      <c r="F68" s="152"/>
      <c r="G68" s="233"/>
      <c r="H68" s="67"/>
      <c r="I68" s="68"/>
      <c r="J68" s="69"/>
      <c r="K68" s="67"/>
      <c r="L68" s="68"/>
      <c r="M68" s="69"/>
      <c r="N68" s="67"/>
      <c r="O68" s="68"/>
      <c r="P68" s="69"/>
      <c r="Q68" s="67"/>
      <c r="R68" s="68"/>
      <c r="S68" s="69"/>
      <c r="T68" s="67"/>
      <c r="U68" s="68"/>
      <c r="V68" s="69"/>
    </row>
    <row r="69" spans="1:134" ht="15" customHeight="1">
      <c r="A69" s="107" t="s">
        <v>252</v>
      </c>
      <c r="B69" s="7" t="s">
        <v>171</v>
      </c>
      <c r="C69" s="5"/>
      <c r="D69" s="151"/>
      <c r="E69" s="197"/>
      <c r="F69" s="152"/>
      <c r="G69" s="233"/>
      <c r="H69" s="67"/>
      <c r="I69" s="68"/>
      <c r="J69" s="69"/>
      <c r="K69" s="67"/>
      <c r="L69" s="68"/>
      <c r="M69" s="69"/>
      <c r="N69" s="67"/>
      <c r="O69" s="68"/>
      <c r="P69" s="69"/>
      <c r="Q69" s="67"/>
      <c r="R69" s="68"/>
      <c r="S69" s="69"/>
      <c r="T69" s="67"/>
      <c r="U69" s="68"/>
      <c r="V69" s="69"/>
    </row>
    <row r="70" spans="1:134" ht="15" customHeight="1" thickBot="1">
      <c r="A70" s="114" t="s">
        <v>253</v>
      </c>
      <c r="B70" s="10" t="s">
        <v>68</v>
      </c>
      <c r="C70" s="99"/>
      <c r="D70" s="155"/>
      <c r="E70" s="199"/>
      <c r="F70" s="156"/>
      <c r="G70" s="233"/>
      <c r="H70" s="67"/>
      <c r="I70" s="68"/>
      <c r="J70" s="69"/>
      <c r="K70" s="67"/>
      <c r="L70" s="68"/>
      <c r="M70" s="69"/>
      <c r="N70" s="67"/>
      <c r="O70" s="68"/>
      <c r="P70" s="69"/>
      <c r="Q70" s="67"/>
      <c r="R70" s="68"/>
      <c r="S70" s="69"/>
      <c r="T70" s="67"/>
      <c r="U70" s="68"/>
      <c r="V70" s="69"/>
    </row>
    <row r="71" spans="1:134" s="6" customFormat="1" ht="15" customHeight="1" thickBot="1">
      <c r="A71" s="234" t="str">
        <f>IFERROR((#REF!+D71+E71+F71)/#REF!,"")</f>
        <v/>
      </c>
      <c r="B71" s="115" t="s">
        <v>69</v>
      </c>
      <c r="C71" s="94"/>
      <c r="D71" s="93">
        <f>SUM(D57:D70)</f>
        <v>0</v>
      </c>
      <c r="E71" s="93">
        <f>SUM(E57:E70)</f>
        <v>0</v>
      </c>
      <c r="F71" s="249">
        <f>SUM(F57:F70)</f>
        <v>0</v>
      </c>
      <c r="G71" s="233"/>
      <c r="H71" s="67"/>
      <c r="I71" s="68"/>
      <c r="J71" s="69"/>
      <c r="K71" s="67"/>
      <c r="L71" s="68"/>
      <c r="M71" s="69"/>
      <c r="N71" s="67"/>
      <c r="O71" s="68"/>
      <c r="P71" s="69"/>
      <c r="Q71" s="67"/>
      <c r="R71" s="68"/>
      <c r="S71" s="69"/>
      <c r="T71" s="67"/>
      <c r="U71" s="68"/>
      <c r="V71" s="69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70"/>
      <c r="BN71" s="70"/>
      <c r="BO71" s="70"/>
      <c r="BP71" s="70"/>
      <c r="BQ71" s="70"/>
      <c r="BR71" s="70"/>
      <c r="BS71" s="70"/>
      <c r="BT71" s="70"/>
      <c r="BU71" s="70"/>
      <c r="BV71" s="70"/>
      <c r="BW71" s="70"/>
      <c r="BX71" s="70"/>
      <c r="BY71" s="70"/>
      <c r="BZ71" s="70"/>
      <c r="CA71" s="70"/>
      <c r="CB71" s="70"/>
      <c r="CC71" s="70"/>
      <c r="CD71" s="70"/>
      <c r="CE71" s="70"/>
      <c r="CF71" s="70"/>
      <c r="CG71" s="70"/>
      <c r="CH71" s="70"/>
      <c r="CI71" s="70"/>
      <c r="CJ71" s="70"/>
      <c r="CK71" s="70"/>
      <c r="CL71" s="70"/>
      <c r="CM71" s="70"/>
      <c r="CN71" s="70"/>
      <c r="CO71" s="70"/>
      <c r="CP71" s="70"/>
      <c r="CQ71" s="70"/>
      <c r="CR71" s="70"/>
      <c r="CS71" s="70"/>
      <c r="CT71" s="70"/>
      <c r="CU71" s="70"/>
      <c r="CV71" s="70"/>
      <c r="CW71" s="70"/>
      <c r="CX71" s="70"/>
      <c r="CY71" s="70"/>
      <c r="CZ71" s="70"/>
      <c r="DA71" s="70"/>
      <c r="DB71" s="70"/>
      <c r="DC71" s="70"/>
      <c r="DD71" s="70"/>
      <c r="DE71" s="70"/>
      <c r="DF71" s="70"/>
      <c r="DG71" s="70"/>
      <c r="DH71" s="70"/>
      <c r="DI71" s="70"/>
      <c r="DJ71" s="70"/>
      <c r="DK71" s="70"/>
      <c r="DL71" s="70"/>
      <c r="DM71" s="70"/>
      <c r="DN71" s="70"/>
      <c r="DO71" s="70"/>
      <c r="DP71" s="70"/>
      <c r="DQ71" s="70"/>
      <c r="DR71" s="70"/>
      <c r="DS71" s="70"/>
      <c r="DT71" s="70"/>
      <c r="DU71" s="70"/>
      <c r="DV71" s="70"/>
      <c r="DW71" s="70"/>
      <c r="DX71" s="70"/>
      <c r="DY71" s="70"/>
      <c r="DZ71" s="70"/>
      <c r="EA71" s="70"/>
      <c r="EB71" s="70"/>
      <c r="EC71" s="70"/>
      <c r="ED71" s="70"/>
    </row>
    <row r="72" spans="1:134" ht="15" customHeight="1">
      <c r="A72" s="134" t="s">
        <v>70</v>
      </c>
      <c r="B72" s="140" t="s">
        <v>254</v>
      </c>
      <c r="C72" s="138"/>
      <c r="D72" s="124"/>
      <c r="E72" s="124"/>
      <c r="F72" s="125"/>
      <c r="G72" s="233"/>
      <c r="H72" s="67"/>
      <c r="I72" s="68"/>
      <c r="J72" s="69"/>
      <c r="K72" s="67"/>
      <c r="L72" s="68"/>
      <c r="M72" s="69"/>
      <c r="N72" s="67"/>
      <c r="O72" s="68"/>
      <c r="P72" s="69"/>
      <c r="Q72" s="67"/>
      <c r="R72" s="68"/>
      <c r="S72" s="69"/>
      <c r="T72" s="67"/>
      <c r="U72" s="68"/>
      <c r="V72" s="69"/>
    </row>
    <row r="73" spans="1:134" ht="15" customHeight="1">
      <c r="A73" s="107" t="s">
        <v>260</v>
      </c>
      <c r="B73" s="7" t="s">
        <v>71</v>
      </c>
      <c r="C73" s="5"/>
      <c r="D73" s="149"/>
      <c r="E73" s="185"/>
      <c r="F73" s="150"/>
      <c r="G73" s="233"/>
      <c r="H73" s="67"/>
      <c r="I73" s="68"/>
      <c r="J73" s="69"/>
      <c r="K73" s="67"/>
      <c r="L73" s="68"/>
      <c r="M73" s="69"/>
      <c r="N73" s="67"/>
      <c r="O73" s="68"/>
      <c r="P73" s="69"/>
      <c r="Q73" s="67"/>
      <c r="R73" s="68"/>
      <c r="S73" s="69"/>
      <c r="T73" s="67"/>
      <c r="U73" s="68"/>
      <c r="V73" s="69"/>
    </row>
    <row r="74" spans="1:134" ht="15" customHeight="1">
      <c r="A74" s="107" t="s">
        <v>264</v>
      </c>
      <c r="B74" s="7" t="s">
        <v>75</v>
      </c>
      <c r="C74" s="5"/>
      <c r="D74" s="149"/>
      <c r="E74" s="185"/>
      <c r="F74" s="150"/>
      <c r="G74" s="233"/>
      <c r="H74" s="67"/>
      <c r="I74" s="68"/>
      <c r="J74" s="69"/>
      <c r="K74" s="67"/>
      <c r="L74" s="68"/>
      <c r="M74" s="69"/>
      <c r="N74" s="67"/>
      <c r="O74" s="68"/>
      <c r="P74" s="69"/>
      <c r="Q74" s="67"/>
      <c r="R74" s="68"/>
      <c r="S74" s="69"/>
      <c r="T74" s="67"/>
      <c r="U74" s="68"/>
      <c r="V74" s="69"/>
    </row>
    <row r="75" spans="1:134" ht="15" customHeight="1">
      <c r="A75" s="107" t="s">
        <v>262</v>
      </c>
      <c r="B75" s="7" t="s">
        <v>73</v>
      </c>
      <c r="C75" s="5"/>
      <c r="D75" s="149"/>
      <c r="E75" s="185"/>
      <c r="F75" s="150"/>
      <c r="G75" s="233"/>
      <c r="H75" s="67"/>
      <c r="I75" s="68"/>
      <c r="J75" s="69"/>
      <c r="K75" s="67"/>
      <c r="L75" s="68"/>
      <c r="M75" s="69"/>
      <c r="N75" s="67"/>
      <c r="O75" s="68"/>
      <c r="P75" s="69"/>
      <c r="Q75" s="67"/>
      <c r="R75" s="68"/>
      <c r="S75" s="69"/>
      <c r="T75" s="67"/>
      <c r="U75" s="68"/>
      <c r="V75" s="69"/>
    </row>
    <row r="76" spans="1:134" ht="15" customHeight="1">
      <c r="A76" s="107" t="s">
        <v>268</v>
      </c>
      <c r="B76" s="7" t="s">
        <v>78</v>
      </c>
      <c r="C76" s="5"/>
      <c r="D76" s="149"/>
      <c r="E76" s="185"/>
      <c r="F76" s="150"/>
      <c r="G76" s="233"/>
      <c r="H76" s="67"/>
      <c r="I76" s="68"/>
      <c r="J76" s="69"/>
      <c r="K76" s="67"/>
      <c r="L76" s="68"/>
      <c r="M76" s="69"/>
      <c r="N76" s="67"/>
      <c r="O76" s="68"/>
      <c r="P76" s="69"/>
      <c r="Q76" s="67"/>
      <c r="R76" s="68"/>
      <c r="S76" s="69"/>
      <c r="T76" s="67"/>
      <c r="U76" s="68"/>
      <c r="V76" s="69"/>
    </row>
    <row r="77" spans="1:134" ht="15" customHeight="1">
      <c r="A77" s="107" t="s">
        <v>265</v>
      </c>
      <c r="B77" s="7" t="s">
        <v>76</v>
      </c>
      <c r="C77" s="5"/>
      <c r="D77" s="149"/>
      <c r="E77" s="185"/>
      <c r="F77" s="150"/>
      <c r="G77" s="233"/>
      <c r="H77" s="67"/>
      <c r="I77" s="68"/>
      <c r="J77" s="69"/>
      <c r="K77" s="67"/>
      <c r="L77" s="68"/>
      <c r="M77" s="69"/>
      <c r="N77" s="67"/>
      <c r="O77" s="68"/>
      <c r="P77" s="69"/>
      <c r="Q77" s="67"/>
      <c r="R77" s="68"/>
      <c r="S77" s="69"/>
      <c r="T77" s="67"/>
      <c r="U77" s="68"/>
      <c r="V77" s="69"/>
    </row>
    <row r="78" spans="1:134" ht="15" customHeight="1">
      <c r="A78" s="107" t="s">
        <v>266</v>
      </c>
      <c r="B78" s="7" t="s">
        <v>77</v>
      </c>
      <c r="C78" s="5"/>
      <c r="D78" s="149"/>
      <c r="E78" s="185"/>
      <c r="F78" s="150"/>
      <c r="G78" s="233"/>
      <c r="H78" s="67"/>
      <c r="I78" s="68"/>
      <c r="J78" s="69"/>
      <c r="K78" s="67"/>
      <c r="L78" s="68"/>
      <c r="M78" s="69"/>
      <c r="N78" s="67"/>
      <c r="O78" s="68"/>
      <c r="P78" s="69"/>
      <c r="Q78" s="67"/>
      <c r="R78" s="68"/>
      <c r="S78" s="69"/>
      <c r="T78" s="67"/>
      <c r="U78" s="68"/>
      <c r="V78" s="69"/>
    </row>
    <row r="79" spans="1:134" ht="15" customHeight="1">
      <c r="A79" s="107" t="s">
        <v>261</v>
      </c>
      <c r="B79" s="7" t="s">
        <v>72</v>
      </c>
      <c r="C79" s="5"/>
      <c r="D79" s="149"/>
      <c r="E79" s="185"/>
      <c r="F79" s="150"/>
      <c r="G79" s="233"/>
      <c r="H79" s="67"/>
      <c r="I79" s="68"/>
      <c r="J79" s="69"/>
      <c r="K79" s="67"/>
      <c r="L79" s="68"/>
      <c r="M79" s="69"/>
      <c r="N79" s="67"/>
      <c r="O79" s="68"/>
      <c r="P79" s="69"/>
      <c r="Q79" s="67"/>
      <c r="R79" s="68"/>
      <c r="S79" s="69"/>
      <c r="T79" s="67"/>
      <c r="U79" s="68"/>
      <c r="V79" s="69"/>
    </row>
    <row r="80" spans="1:134" ht="15" customHeight="1">
      <c r="A80" s="107" t="s">
        <v>263</v>
      </c>
      <c r="B80" s="7" t="s">
        <v>74</v>
      </c>
      <c r="C80" s="5"/>
      <c r="D80" s="149"/>
      <c r="E80" s="185"/>
      <c r="F80" s="150"/>
      <c r="G80" s="233"/>
      <c r="H80" s="67"/>
      <c r="I80" s="68"/>
      <c r="J80" s="69"/>
      <c r="K80" s="67"/>
      <c r="L80" s="68"/>
      <c r="M80" s="69"/>
      <c r="N80" s="67"/>
      <c r="O80" s="68"/>
      <c r="P80" s="69"/>
      <c r="Q80" s="67"/>
      <c r="R80" s="68"/>
      <c r="S80" s="69"/>
      <c r="T80" s="67"/>
      <c r="U80" s="68"/>
      <c r="V80" s="69"/>
    </row>
    <row r="81" spans="1:134" ht="15" customHeight="1">
      <c r="A81" s="107" t="s">
        <v>292</v>
      </c>
      <c r="B81" s="7" t="s">
        <v>109</v>
      </c>
      <c r="C81" s="5"/>
      <c r="D81" s="151"/>
      <c r="E81" s="186"/>
      <c r="F81" s="152"/>
      <c r="G81" s="233"/>
      <c r="H81" s="67"/>
      <c r="I81" s="68"/>
      <c r="J81" s="69"/>
      <c r="K81" s="67"/>
      <c r="L81" s="68"/>
      <c r="M81" s="69"/>
      <c r="N81" s="67"/>
      <c r="O81" s="68"/>
      <c r="P81" s="69"/>
      <c r="Q81" s="67"/>
      <c r="R81" s="68"/>
      <c r="S81" s="69"/>
      <c r="T81" s="67"/>
      <c r="U81" s="68"/>
      <c r="V81" s="69"/>
    </row>
    <row r="82" spans="1:134" s="6" customFormat="1" ht="15" customHeight="1" thickBot="1">
      <c r="A82" s="114" t="s">
        <v>267</v>
      </c>
      <c r="B82" s="10" t="s">
        <v>79</v>
      </c>
      <c r="C82" s="99"/>
      <c r="D82" s="147"/>
      <c r="E82" s="184"/>
      <c r="F82" s="148"/>
      <c r="G82" s="233"/>
      <c r="H82" s="67"/>
      <c r="I82" s="68"/>
      <c r="J82" s="69"/>
      <c r="K82" s="67"/>
      <c r="L82" s="68"/>
      <c r="M82" s="69"/>
      <c r="N82" s="67"/>
      <c r="O82" s="68"/>
      <c r="P82" s="69"/>
      <c r="Q82" s="67"/>
      <c r="R82" s="68"/>
      <c r="S82" s="69"/>
      <c r="T82" s="67"/>
      <c r="U82" s="68"/>
      <c r="V82" s="69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70"/>
      <c r="BN82" s="70"/>
      <c r="BO82" s="70"/>
      <c r="BP82" s="70"/>
      <c r="BQ82" s="70"/>
      <c r="BR82" s="70"/>
      <c r="BS82" s="70"/>
      <c r="BT82" s="70"/>
      <c r="BU82" s="70"/>
      <c r="BV82" s="70"/>
      <c r="BW82" s="70"/>
      <c r="BX82" s="70"/>
      <c r="BY82" s="70"/>
      <c r="BZ82" s="70"/>
      <c r="CA82" s="70"/>
      <c r="CB82" s="70"/>
      <c r="CC82" s="70"/>
      <c r="CD82" s="70"/>
      <c r="CE82" s="70"/>
      <c r="CF82" s="70"/>
      <c r="CG82" s="70"/>
      <c r="CH82" s="70"/>
      <c r="CI82" s="70"/>
      <c r="CJ82" s="70"/>
      <c r="CK82" s="70"/>
      <c r="CL82" s="70"/>
      <c r="CM82" s="70"/>
      <c r="CN82" s="70"/>
      <c r="CO82" s="70"/>
      <c r="CP82" s="70"/>
      <c r="CQ82" s="70"/>
      <c r="CR82" s="70"/>
      <c r="CS82" s="70"/>
      <c r="CT82" s="70"/>
      <c r="CU82" s="70"/>
      <c r="CV82" s="70"/>
      <c r="CW82" s="70"/>
      <c r="CX82" s="70"/>
      <c r="CY82" s="70"/>
      <c r="CZ82" s="70"/>
      <c r="DA82" s="70"/>
      <c r="DB82" s="70"/>
      <c r="DC82" s="70"/>
      <c r="DD82" s="70"/>
      <c r="DE82" s="70"/>
      <c r="DF82" s="70"/>
      <c r="DG82" s="70"/>
      <c r="DH82" s="70"/>
      <c r="DI82" s="70"/>
      <c r="DJ82" s="70"/>
      <c r="DK82" s="70"/>
      <c r="DL82" s="70"/>
      <c r="DM82" s="70"/>
      <c r="DN82" s="70"/>
      <c r="DO82" s="70"/>
      <c r="DP82" s="70"/>
      <c r="DQ82" s="70"/>
      <c r="DR82" s="70"/>
      <c r="DS82" s="70"/>
      <c r="DT82" s="70"/>
      <c r="DU82" s="70"/>
      <c r="DV82" s="70"/>
      <c r="DW82" s="70"/>
      <c r="DX82" s="70"/>
      <c r="DY82" s="70"/>
      <c r="DZ82" s="70"/>
      <c r="EA82" s="70"/>
      <c r="EB82" s="70"/>
      <c r="EC82" s="70"/>
      <c r="ED82" s="70"/>
    </row>
    <row r="83" spans="1:134" s="6" customFormat="1" ht="15" customHeight="1" thickBot="1">
      <c r="A83" s="234" t="str">
        <f>IFERROR((#REF!+D83+E83+F83)/#REF!,"")</f>
        <v/>
      </c>
      <c r="B83" s="115" t="s">
        <v>80</v>
      </c>
      <c r="C83" s="94"/>
      <c r="D83" s="93">
        <f>SUM(D73:D82)</f>
        <v>0</v>
      </c>
      <c r="E83" s="93">
        <f>SUM(E73:E82)</f>
        <v>0</v>
      </c>
      <c r="F83" s="249">
        <f>SUM(F73:F82)</f>
        <v>0</v>
      </c>
      <c r="G83" s="233"/>
      <c r="H83" s="67"/>
      <c r="I83" s="68"/>
      <c r="J83" s="69"/>
      <c r="K83" s="67"/>
      <c r="L83" s="68"/>
      <c r="M83" s="69"/>
      <c r="N83" s="67"/>
      <c r="O83" s="68"/>
      <c r="P83" s="69"/>
      <c r="Q83" s="67"/>
      <c r="R83" s="68"/>
      <c r="S83" s="69"/>
      <c r="T83" s="67"/>
      <c r="U83" s="68"/>
      <c r="V83" s="69"/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  <c r="BJ83" s="52"/>
      <c r="BK83" s="52"/>
      <c r="BL83" s="52"/>
      <c r="BM83" s="70"/>
      <c r="BN83" s="70"/>
      <c r="BO83" s="70"/>
      <c r="BP83" s="70"/>
      <c r="BQ83" s="70"/>
      <c r="BR83" s="70"/>
      <c r="BS83" s="70"/>
      <c r="BT83" s="70"/>
      <c r="BU83" s="70"/>
      <c r="BV83" s="70"/>
      <c r="BW83" s="70"/>
      <c r="BX83" s="70"/>
      <c r="BY83" s="70"/>
      <c r="BZ83" s="70"/>
      <c r="CA83" s="70"/>
      <c r="CB83" s="70"/>
      <c r="CC83" s="70"/>
      <c r="CD83" s="70"/>
      <c r="CE83" s="70"/>
      <c r="CF83" s="70"/>
      <c r="CG83" s="70"/>
      <c r="CH83" s="70"/>
      <c r="CI83" s="70"/>
      <c r="CJ83" s="70"/>
      <c r="CK83" s="70"/>
      <c r="CL83" s="70"/>
      <c r="CM83" s="70"/>
      <c r="CN83" s="70"/>
      <c r="CO83" s="70"/>
      <c r="CP83" s="70"/>
      <c r="CQ83" s="70"/>
      <c r="CR83" s="70"/>
      <c r="CS83" s="70"/>
      <c r="CT83" s="70"/>
      <c r="CU83" s="70"/>
      <c r="CV83" s="70"/>
      <c r="CW83" s="70"/>
      <c r="CX83" s="70"/>
      <c r="CY83" s="70"/>
      <c r="CZ83" s="70"/>
      <c r="DA83" s="70"/>
      <c r="DB83" s="70"/>
      <c r="DC83" s="70"/>
      <c r="DD83" s="70"/>
      <c r="DE83" s="70"/>
      <c r="DF83" s="70"/>
      <c r="DG83" s="70"/>
      <c r="DH83" s="70"/>
      <c r="DI83" s="70"/>
      <c r="DJ83" s="70"/>
      <c r="DK83" s="70"/>
      <c r="DL83" s="70"/>
      <c r="DM83" s="70"/>
      <c r="DN83" s="70"/>
      <c r="DO83" s="70"/>
      <c r="DP83" s="70"/>
      <c r="DQ83" s="70"/>
      <c r="DR83" s="70"/>
      <c r="DS83" s="70"/>
      <c r="DT83" s="70"/>
      <c r="DU83" s="70"/>
      <c r="DV83" s="70"/>
      <c r="DW83" s="70"/>
      <c r="DX83" s="70"/>
      <c r="DY83" s="70"/>
      <c r="DZ83" s="70"/>
      <c r="EA83" s="70"/>
      <c r="EB83" s="70"/>
      <c r="EC83" s="70"/>
      <c r="ED83" s="70"/>
    </row>
    <row r="84" spans="1:134" ht="15" customHeight="1">
      <c r="A84" s="134" t="s">
        <v>81</v>
      </c>
      <c r="B84" s="135" t="s">
        <v>82</v>
      </c>
      <c r="C84" s="138"/>
      <c r="D84" s="124"/>
      <c r="E84" s="124"/>
      <c r="F84" s="125"/>
      <c r="G84" s="233"/>
      <c r="H84" s="67"/>
      <c r="I84" s="68"/>
      <c r="J84" s="69"/>
      <c r="K84" s="67"/>
      <c r="L84" s="68"/>
      <c r="M84" s="69"/>
      <c r="N84" s="67"/>
      <c r="O84" s="68"/>
      <c r="P84" s="69"/>
      <c r="Q84" s="67"/>
      <c r="R84" s="68"/>
      <c r="S84" s="69"/>
      <c r="T84" s="67"/>
      <c r="U84" s="68"/>
      <c r="V84" s="69"/>
    </row>
    <row r="85" spans="1:134" ht="15" customHeight="1">
      <c r="A85" s="107" t="s">
        <v>269</v>
      </c>
      <c r="B85" s="7" t="s">
        <v>83</v>
      </c>
      <c r="C85" s="5"/>
      <c r="D85" s="149"/>
      <c r="E85" s="196"/>
      <c r="F85" s="150"/>
      <c r="G85" s="233"/>
      <c r="H85" s="67"/>
      <c r="I85" s="68"/>
      <c r="J85" s="69"/>
      <c r="K85" s="67"/>
      <c r="L85" s="68"/>
      <c r="M85" s="69"/>
      <c r="N85" s="67"/>
      <c r="O85" s="68"/>
      <c r="P85" s="69"/>
      <c r="Q85" s="67"/>
      <c r="R85" s="68"/>
      <c r="S85" s="69"/>
      <c r="T85" s="67"/>
      <c r="U85" s="68"/>
      <c r="V85" s="69"/>
    </row>
    <row r="86" spans="1:134" ht="15" customHeight="1">
      <c r="A86" s="107" t="s">
        <v>270</v>
      </c>
      <c r="B86" s="14" t="s">
        <v>84</v>
      </c>
      <c r="C86" s="5"/>
      <c r="D86" s="149"/>
      <c r="E86" s="196"/>
      <c r="F86" s="150"/>
      <c r="G86" s="233"/>
      <c r="H86" s="67"/>
      <c r="I86" s="68"/>
      <c r="J86" s="69"/>
      <c r="K86" s="67"/>
      <c r="L86" s="68"/>
      <c r="M86" s="69"/>
      <c r="N86" s="67"/>
      <c r="O86" s="68"/>
      <c r="P86" s="69"/>
      <c r="Q86" s="67"/>
      <c r="R86" s="68"/>
      <c r="S86" s="69"/>
      <c r="T86" s="67"/>
      <c r="U86" s="68"/>
      <c r="V86" s="69"/>
    </row>
    <row r="87" spans="1:134" ht="15" customHeight="1">
      <c r="A87" s="107" t="s">
        <v>271</v>
      </c>
      <c r="B87" s="7" t="s">
        <v>85</v>
      </c>
      <c r="C87" s="5"/>
      <c r="D87" s="149"/>
      <c r="E87" s="196"/>
      <c r="F87" s="150"/>
      <c r="G87" s="233"/>
      <c r="H87" s="67"/>
      <c r="I87" s="68"/>
      <c r="J87" s="69"/>
      <c r="K87" s="67"/>
      <c r="L87" s="68"/>
      <c r="M87" s="69"/>
      <c r="N87" s="67"/>
      <c r="O87" s="68"/>
      <c r="P87" s="69"/>
      <c r="Q87" s="67"/>
      <c r="R87" s="68"/>
      <c r="S87" s="69"/>
      <c r="T87" s="67"/>
      <c r="U87" s="68"/>
      <c r="V87" s="69"/>
    </row>
    <row r="88" spans="1:134" ht="15" customHeight="1">
      <c r="A88" s="107" t="s">
        <v>272</v>
      </c>
      <c r="B88" s="7" t="s">
        <v>86</v>
      </c>
      <c r="C88" s="5"/>
      <c r="D88" s="149"/>
      <c r="E88" s="196"/>
      <c r="F88" s="150"/>
      <c r="G88" s="233"/>
      <c r="H88" s="67"/>
      <c r="I88" s="68"/>
      <c r="J88" s="69"/>
      <c r="K88" s="67"/>
      <c r="L88" s="68"/>
      <c r="M88" s="69"/>
      <c r="N88" s="67"/>
      <c r="O88" s="68"/>
      <c r="P88" s="69"/>
      <c r="Q88" s="67"/>
      <c r="R88" s="68"/>
      <c r="S88" s="69"/>
      <c r="T88" s="67"/>
      <c r="U88" s="68"/>
      <c r="V88" s="69"/>
    </row>
    <row r="89" spans="1:134" ht="15" customHeight="1">
      <c r="A89" s="107" t="s">
        <v>273</v>
      </c>
      <c r="B89" s="7" t="s">
        <v>87</v>
      </c>
      <c r="C89" s="5"/>
      <c r="D89" s="149"/>
      <c r="E89" s="196"/>
      <c r="F89" s="150"/>
      <c r="G89" s="233"/>
      <c r="H89" s="67"/>
      <c r="I89" s="68"/>
      <c r="J89" s="69"/>
      <c r="K89" s="67"/>
      <c r="L89" s="68"/>
      <c r="M89" s="69"/>
      <c r="N89" s="67"/>
      <c r="O89" s="68"/>
      <c r="P89" s="69"/>
      <c r="Q89" s="67"/>
      <c r="R89" s="68"/>
      <c r="S89" s="69"/>
      <c r="T89" s="67"/>
      <c r="U89" s="68"/>
      <c r="V89" s="69"/>
    </row>
    <row r="90" spans="1:134" ht="15" customHeight="1">
      <c r="A90" s="107" t="s">
        <v>274</v>
      </c>
      <c r="B90" s="7" t="s">
        <v>88</v>
      </c>
      <c r="C90" s="5"/>
      <c r="D90" s="149"/>
      <c r="E90" s="196"/>
      <c r="F90" s="150"/>
      <c r="G90" s="233"/>
      <c r="H90" s="67"/>
      <c r="I90" s="68"/>
      <c r="J90" s="69"/>
      <c r="K90" s="67"/>
      <c r="L90" s="68"/>
      <c r="M90" s="69"/>
      <c r="N90" s="67"/>
      <c r="O90" s="68"/>
      <c r="P90" s="69"/>
      <c r="Q90" s="67"/>
      <c r="R90" s="68"/>
      <c r="S90" s="69"/>
      <c r="T90" s="67"/>
      <c r="U90" s="68"/>
      <c r="V90" s="69"/>
    </row>
    <row r="91" spans="1:134" ht="15" customHeight="1">
      <c r="A91" s="107" t="s">
        <v>275</v>
      </c>
      <c r="B91" s="7" t="s">
        <v>89</v>
      </c>
      <c r="C91" s="5"/>
      <c r="D91" s="149"/>
      <c r="E91" s="196"/>
      <c r="F91" s="150"/>
      <c r="G91" s="233"/>
      <c r="H91" s="67"/>
      <c r="I91" s="68"/>
      <c r="J91" s="69"/>
      <c r="K91" s="67"/>
      <c r="L91" s="68"/>
      <c r="M91" s="69"/>
      <c r="N91" s="67"/>
      <c r="O91" s="68"/>
      <c r="P91" s="69"/>
      <c r="Q91" s="67"/>
      <c r="R91" s="68"/>
      <c r="S91" s="69"/>
      <c r="T91" s="67"/>
      <c r="U91" s="68"/>
      <c r="V91" s="69"/>
    </row>
    <row r="92" spans="1:134" ht="15" customHeight="1">
      <c r="A92" s="107" t="s">
        <v>276</v>
      </c>
      <c r="B92" s="7" t="s">
        <v>90</v>
      </c>
      <c r="C92" s="5"/>
      <c r="D92" s="149"/>
      <c r="E92" s="196"/>
      <c r="F92" s="150"/>
      <c r="G92" s="233"/>
      <c r="H92" s="67"/>
      <c r="I92" s="68"/>
      <c r="J92" s="69"/>
      <c r="K92" s="67"/>
      <c r="L92" s="68"/>
      <c r="M92" s="69"/>
      <c r="N92" s="67"/>
      <c r="O92" s="68"/>
      <c r="P92" s="69"/>
      <c r="Q92" s="67"/>
      <c r="R92" s="68"/>
      <c r="S92" s="69"/>
      <c r="T92" s="67"/>
      <c r="U92" s="68"/>
      <c r="V92" s="69"/>
    </row>
    <row r="93" spans="1:134" ht="15" customHeight="1">
      <c r="A93" s="107" t="s">
        <v>277</v>
      </c>
      <c r="B93" s="88" t="s">
        <v>182</v>
      </c>
      <c r="C93" s="5"/>
      <c r="D93" s="149"/>
      <c r="E93" s="196"/>
      <c r="F93" s="150"/>
      <c r="G93" s="233"/>
      <c r="H93" s="67"/>
      <c r="I93" s="68"/>
      <c r="J93" s="69"/>
      <c r="K93" s="67"/>
      <c r="L93" s="68"/>
      <c r="M93" s="69"/>
      <c r="N93" s="67"/>
      <c r="O93" s="68"/>
      <c r="P93" s="69"/>
      <c r="Q93" s="67"/>
      <c r="R93" s="68"/>
      <c r="S93" s="69"/>
      <c r="T93" s="67"/>
      <c r="U93" s="68"/>
      <c r="V93" s="69"/>
    </row>
    <row r="94" spans="1:134" ht="15" customHeight="1">
      <c r="A94" s="107" t="s">
        <v>278</v>
      </c>
      <c r="B94" s="7" t="s">
        <v>92</v>
      </c>
      <c r="C94" s="5"/>
      <c r="D94" s="149"/>
      <c r="E94" s="196"/>
      <c r="F94" s="150"/>
      <c r="G94" s="233"/>
      <c r="H94" s="67"/>
      <c r="I94" s="68"/>
      <c r="J94" s="69"/>
      <c r="K94" s="67"/>
      <c r="L94" s="68"/>
      <c r="M94" s="69"/>
      <c r="N94" s="67"/>
      <c r="O94" s="68"/>
      <c r="P94" s="69"/>
      <c r="Q94" s="67"/>
      <c r="R94" s="68"/>
      <c r="S94" s="69"/>
      <c r="T94" s="67"/>
      <c r="U94" s="68"/>
      <c r="V94" s="69"/>
    </row>
    <row r="95" spans="1:134" ht="15" customHeight="1">
      <c r="A95" s="107" t="s">
        <v>281</v>
      </c>
      <c r="B95" s="7" t="s">
        <v>91</v>
      </c>
      <c r="C95" s="5"/>
      <c r="D95" s="149"/>
      <c r="E95" s="196"/>
      <c r="F95" s="150"/>
      <c r="G95" s="233"/>
      <c r="H95" s="67"/>
      <c r="I95" s="68"/>
      <c r="J95" s="69"/>
      <c r="K95" s="67"/>
      <c r="L95" s="68"/>
      <c r="M95" s="69"/>
      <c r="N95" s="67"/>
      <c r="O95" s="68"/>
      <c r="P95" s="69"/>
      <c r="Q95" s="67"/>
      <c r="R95" s="68"/>
      <c r="S95" s="69"/>
      <c r="T95" s="67"/>
      <c r="U95" s="68"/>
      <c r="V95" s="69"/>
    </row>
    <row r="96" spans="1:134" ht="15" customHeight="1">
      <c r="A96" s="107" t="s">
        <v>279</v>
      </c>
      <c r="B96" s="7" t="s">
        <v>94</v>
      </c>
      <c r="C96" s="5"/>
      <c r="D96" s="149"/>
      <c r="E96" s="196"/>
      <c r="F96" s="150"/>
      <c r="G96" s="233"/>
      <c r="H96" s="67"/>
      <c r="I96" s="68"/>
      <c r="J96" s="69"/>
      <c r="K96" s="67"/>
      <c r="L96" s="68"/>
      <c r="M96" s="69"/>
      <c r="N96" s="67"/>
      <c r="O96" s="68"/>
      <c r="P96" s="69"/>
      <c r="Q96" s="67"/>
      <c r="R96" s="68"/>
      <c r="S96" s="69"/>
      <c r="T96" s="67"/>
      <c r="U96" s="68"/>
      <c r="V96" s="69"/>
    </row>
    <row r="97" spans="1:134" s="6" customFormat="1" ht="15" customHeight="1" thickBot="1">
      <c r="A97" s="114" t="s">
        <v>280</v>
      </c>
      <c r="B97" s="10" t="s">
        <v>95</v>
      </c>
      <c r="C97" s="99"/>
      <c r="D97" s="147"/>
      <c r="E97" s="195"/>
      <c r="F97" s="148"/>
      <c r="G97" s="233"/>
      <c r="H97" s="67"/>
      <c r="I97" s="68"/>
      <c r="J97" s="69"/>
      <c r="K97" s="67"/>
      <c r="L97" s="68"/>
      <c r="M97" s="69"/>
      <c r="N97" s="67"/>
      <c r="O97" s="68"/>
      <c r="P97" s="69"/>
      <c r="Q97" s="67"/>
      <c r="R97" s="68"/>
      <c r="S97" s="69"/>
      <c r="T97" s="67"/>
      <c r="U97" s="68"/>
      <c r="V97" s="69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  <c r="BJ97" s="52"/>
      <c r="BK97" s="52"/>
      <c r="BL97" s="52"/>
      <c r="BM97" s="70"/>
      <c r="BN97" s="70"/>
      <c r="BO97" s="70"/>
      <c r="BP97" s="70"/>
      <c r="BQ97" s="70"/>
      <c r="BR97" s="70"/>
      <c r="BS97" s="70"/>
      <c r="BT97" s="70"/>
      <c r="BU97" s="70"/>
      <c r="BV97" s="70"/>
      <c r="BW97" s="70"/>
      <c r="BX97" s="70"/>
      <c r="BY97" s="70"/>
      <c r="BZ97" s="70"/>
      <c r="CA97" s="70"/>
      <c r="CB97" s="70"/>
      <c r="CC97" s="70"/>
      <c r="CD97" s="70"/>
      <c r="CE97" s="70"/>
      <c r="CF97" s="70"/>
      <c r="CG97" s="70"/>
      <c r="CH97" s="70"/>
      <c r="CI97" s="70"/>
      <c r="CJ97" s="70"/>
      <c r="CK97" s="70"/>
      <c r="CL97" s="70"/>
      <c r="CM97" s="70"/>
      <c r="CN97" s="70"/>
      <c r="CO97" s="70"/>
      <c r="CP97" s="70"/>
      <c r="CQ97" s="70"/>
      <c r="CR97" s="70"/>
      <c r="CS97" s="70"/>
      <c r="CT97" s="70"/>
      <c r="CU97" s="70"/>
      <c r="CV97" s="70"/>
      <c r="CW97" s="70"/>
      <c r="CX97" s="70"/>
      <c r="CY97" s="70"/>
      <c r="CZ97" s="70"/>
      <c r="DA97" s="70"/>
      <c r="DB97" s="70"/>
      <c r="DC97" s="70"/>
      <c r="DD97" s="70"/>
      <c r="DE97" s="70"/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70"/>
      <c r="DS97" s="70"/>
      <c r="DT97" s="70"/>
      <c r="DU97" s="70"/>
      <c r="DV97" s="70"/>
      <c r="DW97" s="70"/>
      <c r="DX97" s="70"/>
      <c r="DY97" s="70"/>
      <c r="DZ97" s="70"/>
      <c r="EA97" s="70"/>
      <c r="EB97" s="70"/>
      <c r="EC97" s="70"/>
      <c r="ED97" s="70"/>
    </row>
    <row r="98" spans="1:134" s="6" customFormat="1" ht="15" customHeight="1" thickBot="1">
      <c r="A98" s="234" t="str">
        <f>IFERROR((#REF!+D98+E98+F98)/#REF!,"")</f>
        <v/>
      </c>
      <c r="B98" s="115" t="s">
        <v>96</v>
      </c>
      <c r="C98" s="94"/>
      <c r="D98" s="93">
        <f>SUM(D85:D97)</f>
        <v>0</v>
      </c>
      <c r="E98" s="93">
        <f>SUM(E85:E97)</f>
        <v>0</v>
      </c>
      <c r="F98" s="249">
        <f>SUM(F85:F97)</f>
        <v>0</v>
      </c>
      <c r="G98" s="233"/>
      <c r="H98" s="67"/>
      <c r="I98" s="68"/>
      <c r="J98" s="69"/>
      <c r="K98" s="67"/>
      <c r="L98" s="68"/>
      <c r="M98" s="69"/>
      <c r="N98" s="67"/>
      <c r="O98" s="68"/>
      <c r="P98" s="69"/>
      <c r="Q98" s="67"/>
      <c r="R98" s="68"/>
      <c r="S98" s="69"/>
      <c r="T98" s="67"/>
      <c r="U98" s="68"/>
      <c r="V98" s="69"/>
      <c r="W98" s="52"/>
      <c r="X98" s="52"/>
      <c r="Y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  <c r="BJ98" s="52"/>
      <c r="BK98" s="52"/>
      <c r="BL98" s="52"/>
      <c r="BM98" s="70"/>
      <c r="BN98" s="70"/>
      <c r="BO98" s="70"/>
      <c r="BP98" s="70"/>
      <c r="BQ98" s="70"/>
      <c r="BR98" s="70"/>
      <c r="BS98" s="70"/>
      <c r="BT98" s="70"/>
      <c r="BU98" s="70"/>
      <c r="BV98" s="70"/>
      <c r="BW98" s="70"/>
      <c r="BX98" s="70"/>
      <c r="BY98" s="70"/>
      <c r="BZ98" s="70"/>
      <c r="CA98" s="70"/>
      <c r="CB98" s="70"/>
      <c r="CC98" s="70"/>
      <c r="CD98" s="70"/>
      <c r="CE98" s="70"/>
      <c r="CF98" s="70"/>
      <c r="CG98" s="70"/>
      <c r="CH98" s="70"/>
      <c r="CI98" s="70"/>
      <c r="CJ98" s="70"/>
      <c r="CK98" s="70"/>
      <c r="CL98" s="70"/>
      <c r="CM98" s="70"/>
      <c r="CN98" s="70"/>
      <c r="CO98" s="70"/>
      <c r="CP98" s="70"/>
      <c r="CQ98" s="70"/>
      <c r="CR98" s="70"/>
      <c r="CS98" s="70"/>
      <c r="CT98" s="70"/>
      <c r="CU98" s="70"/>
      <c r="CV98" s="70"/>
      <c r="CW98" s="70"/>
      <c r="CX98" s="70"/>
      <c r="CY98" s="70"/>
      <c r="CZ98" s="70"/>
      <c r="DA98" s="70"/>
      <c r="DB98" s="70"/>
      <c r="DC98" s="70"/>
      <c r="DD98" s="70"/>
      <c r="DE98" s="70"/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70"/>
      <c r="DS98" s="70"/>
      <c r="DT98" s="70"/>
      <c r="DU98" s="70"/>
      <c r="DV98" s="70"/>
      <c r="DW98" s="70"/>
      <c r="DX98" s="70"/>
      <c r="DY98" s="70"/>
      <c r="DZ98" s="70"/>
      <c r="EA98" s="70"/>
      <c r="EB98" s="70"/>
      <c r="EC98" s="70"/>
      <c r="ED98" s="70"/>
    </row>
    <row r="99" spans="1:134" ht="15" customHeight="1">
      <c r="A99" s="134" t="s">
        <v>97</v>
      </c>
      <c r="B99" s="135" t="s">
        <v>98</v>
      </c>
      <c r="C99" s="138"/>
      <c r="D99" s="124"/>
      <c r="E99" s="124"/>
      <c r="F99" s="125"/>
      <c r="G99" s="233"/>
      <c r="H99" s="67"/>
      <c r="I99" s="68"/>
      <c r="J99" s="69"/>
      <c r="K99" s="67"/>
      <c r="L99" s="68"/>
      <c r="M99" s="69"/>
      <c r="N99" s="67"/>
      <c r="O99" s="68"/>
      <c r="P99" s="69"/>
      <c r="Q99" s="67"/>
      <c r="R99" s="68"/>
      <c r="S99" s="69"/>
      <c r="T99" s="67"/>
      <c r="U99" s="68"/>
      <c r="V99" s="69"/>
    </row>
    <row r="100" spans="1:134" ht="15" customHeight="1">
      <c r="A100" s="107" t="s">
        <v>283</v>
      </c>
      <c r="B100" s="7" t="s">
        <v>99</v>
      </c>
      <c r="C100" s="5"/>
      <c r="D100" s="149"/>
      <c r="E100" s="196"/>
      <c r="F100" s="150"/>
      <c r="G100" s="233"/>
      <c r="H100" s="67"/>
      <c r="I100" s="68"/>
      <c r="J100" s="69"/>
      <c r="K100" s="67"/>
      <c r="L100" s="68"/>
      <c r="M100" s="69"/>
      <c r="N100" s="67"/>
      <c r="O100" s="68"/>
      <c r="P100" s="69"/>
      <c r="Q100" s="67"/>
      <c r="R100" s="68"/>
      <c r="S100" s="69"/>
      <c r="T100" s="67"/>
      <c r="U100" s="68"/>
      <c r="V100" s="69"/>
    </row>
    <row r="101" spans="1:134" ht="15" customHeight="1">
      <c r="A101" s="107" t="s">
        <v>289</v>
      </c>
      <c r="B101" s="7" t="s">
        <v>106</v>
      </c>
      <c r="C101" s="5"/>
      <c r="D101" s="149"/>
      <c r="E101" s="196"/>
      <c r="F101" s="150"/>
      <c r="G101" s="233"/>
      <c r="H101" s="67"/>
      <c r="I101" s="68"/>
      <c r="J101" s="69"/>
      <c r="K101" s="67"/>
      <c r="L101" s="68"/>
      <c r="M101" s="69"/>
      <c r="N101" s="67"/>
      <c r="O101" s="68"/>
      <c r="P101" s="69"/>
      <c r="Q101" s="67"/>
      <c r="R101" s="68"/>
      <c r="S101" s="69"/>
      <c r="T101" s="67"/>
      <c r="U101" s="68"/>
      <c r="V101" s="69"/>
    </row>
    <row r="102" spans="1:134" ht="15" customHeight="1">
      <c r="A102" s="107" t="s">
        <v>284</v>
      </c>
      <c r="B102" s="7" t="s">
        <v>100</v>
      </c>
      <c r="C102" s="5"/>
      <c r="D102" s="149"/>
      <c r="E102" s="196"/>
      <c r="F102" s="150"/>
      <c r="G102" s="233"/>
      <c r="H102" s="67"/>
      <c r="I102" s="68"/>
      <c r="J102" s="69"/>
      <c r="K102" s="67"/>
      <c r="L102" s="68"/>
      <c r="M102" s="69"/>
      <c r="N102" s="67"/>
      <c r="O102" s="68"/>
      <c r="P102" s="69"/>
      <c r="Q102" s="67"/>
      <c r="R102" s="68"/>
      <c r="S102" s="69"/>
      <c r="T102" s="67"/>
      <c r="U102" s="68"/>
      <c r="V102" s="69"/>
    </row>
    <row r="103" spans="1:134" ht="15" customHeight="1">
      <c r="A103" s="107" t="s">
        <v>288</v>
      </c>
      <c r="B103" s="7" t="s">
        <v>105</v>
      </c>
      <c r="C103" s="5"/>
      <c r="D103" s="149"/>
      <c r="E103" s="196"/>
      <c r="F103" s="150"/>
      <c r="G103" s="233"/>
      <c r="H103" s="67"/>
      <c r="I103" s="68"/>
      <c r="J103" s="69"/>
      <c r="K103" s="67"/>
      <c r="L103" s="68"/>
      <c r="M103" s="69"/>
      <c r="N103" s="67"/>
      <c r="O103" s="68"/>
      <c r="P103" s="69"/>
      <c r="Q103" s="67"/>
      <c r="R103" s="68"/>
      <c r="S103" s="69"/>
      <c r="T103" s="67"/>
      <c r="U103" s="68"/>
      <c r="V103" s="69"/>
    </row>
    <row r="104" spans="1:134" ht="15" customHeight="1">
      <c r="A104" s="107" t="s">
        <v>286</v>
      </c>
      <c r="B104" s="7" t="s">
        <v>103</v>
      </c>
      <c r="C104" s="5"/>
      <c r="D104" s="153"/>
      <c r="E104" s="198"/>
      <c r="F104" s="154"/>
      <c r="G104" s="233"/>
      <c r="H104" s="67"/>
      <c r="I104" s="68"/>
      <c r="J104" s="69"/>
      <c r="K104" s="67"/>
      <c r="L104" s="68"/>
      <c r="M104" s="69"/>
      <c r="N104" s="67"/>
      <c r="O104" s="68"/>
      <c r="P104" s="69"/>
      <c r="Q104" s="67"/>
      <c r="R104" s="68"/>
      <c r="S104" s="69"/>
      <c r="T104" s="67"/>
      <c r="U104" s="68"/>
      <c r="V104" s="69"/>
    </row>
    <row r="105" spans="1:134" ht="15" customHeight="1">
      <c r="A105" s="113" t="s">
        <v>366</v>
      </c>
      <c r="B105" s="15" t="s">
        <v>102</v>
      </c>
      <c r="C105" s="5"/>
      <c r="D105" s="151"/>
      <c r="E105" s="205"/>
      <c r="F105" s="168"/>
      <c r="G105" s="233"/>
      <c r="H105" s="67"/>
      <c r="I105" s="68"/>
      <c r="J105" s="69"/>
      <c r="K105" s="67"/>
      <c r="L105" s="68"/>
      <c r="M105" s="69"/>
      <c r="N105" s="67"/>
      <c r="O105" s="68"/>
      <c r="P105" s="69"/>
      <c r="Q105" s="67"/>
      <c r="R105" s="68"/>
      <c r="S105" s="69"/>
      <c r="T105" s="67"/>
      <c r="U105" s="68"/>
      <c r="V105" s="69"/>
    </row>
    <row r="106" spans="1:134" ht="15" customHeight="1">
      <c r="A106" s="107" t="s">
        <v>291</v>
      </c>
      <c r="B106" s="7" t="s">
        <v>108</v>
      </c>
      <c r="C106" s="5"/>
      <c r="D106" s="151"/>
      <c r="E106" s="197"/>
      <c r="F106" s="152"/>
      <c r="G106" s="233"/>
      <c r="H106" s="67"/>
      <c r="I106" s="68"/>
      <c r="J106" s="69"/>
      <c r="K106" s="67"/>
      <c r="L106" s="68"/>
      <c r="M106" s="69"/>
      <c r="N106" s="67"/>
      <c r="O106" s="68"/>
      <c r="P106" s="69"/>
      <c r="Q106" s="67"/>
      <c r="R106" s="68"/>
      <c r="S106" s="69"/>
      <c r="T106" s="67"/>
      <c r="U106" s="68"/>
      <c r="V106" s="69"/>
    </row>
    <row r="107" spans="1:134" ht="15" customHeight="1">
      <c r="A107" s="113" t="s">
        <v>290</v>
      </c>
      <c r="B107" s="35" t="s">
        <v>107</v>
      </c>
      <c r="C107" s="89"/>
      <c r="D107" s="153"/>
      <c r="E107" s="198"/>
      <c r="F107" s="154"/>
      <c r="G107" s="233"/>
      <c r="H107" s="67"/>
      <c r="I107" s="68"/>
      <c r="J107" s="69"/>
      <c r="K107" s="67"/>
      <c r="L107" s="68"/>
      <c r="M107" s="69"/>
      <c r="N107" s="67"/>
      <c r="O107" s="68"/>
      <c r="P107" s="69"/>
      <c r="Q107" s="67"/>
      <c r="R107" s="68"/>
      <c r="S107" s="69"/>
      <c r="T107" s="67"/>
      <c r="U107" s="68"/>
      <c r="V107" s="69"/>
    </row>
    <row r="108" spans="1:134" ht="15" customHeight="1">
      <c r="A108" s="107" t="s">
        <v>294</v>
      </c>
      <c r="B108" s="7" t="s">
        <v>111</v>
      </c>
      <c r="C108" s="5"/>
      <c r="D108" s="151"/>
      <c r="E108" s="197"/>
      <c r="F108" s="152"/>
      <c r="G108" s="233"/>
      <c r="H108" s="67"/>
      <c r="I108" s="68"/>
      <c r="J108" s="69"/>
      <c r="K108" s="67"/>
      <c r="L108" s="68"/>
      <c r="M108" s="69"/>
      <c r="N108" s="67"/>
      <c r="O108" s="68"/>
      <c r="P108" s="69"/>
      <c r="Q108" s="67"/>
      <c r="R108" s="68"/>
      <c r="S108" s="69"/>
      <c r="T108" s="67"/>
      <c r="U108" s="68"/>
      <c r="V108" s="69"/>
    </row>
    <row r="109" spans="1:134" ht="15" customHeight="1">
      <c r="A109" s="107" t="s">
        <v>308</v>
      </c>
      <c r="B109" s="7" t="s">
        <v>133</v>
      </c>
      <c r="C109" s="5"/>
      <c r="D109" s="151"/>
      <c r="E109" s="205"/>
      <c r="F109" s="168"/>
      <c r="G109" s="233"/>
      <c r="H109" s="67"/>
      <c r="I109" s="68"/>
      <c r="J109" s="69"/>
      <c r="K109" s="67"/>
      <c r="L109" s="68"/>
      <c r="M109" s="69"/>
      <c r="N109" s="67"/>
      <c r="O109" s="68"/>
      <c r="P109" s="69"/>
      <c r="Q109" s="67"/>
      <c r="R109" s="68"/>
      <c r="S109" s="69"/>
      <c r="T109" s="67"/>
      <c r="U109" s="68"/>
      <c r="V109" s="69"/>
    </row>
    <row r="110" spans="1:134" ht="15" customHeight="1">
      <c r="A110" s="107" t="s">
        <v>293</v>
      </c>
      <c r="B110" s="7" t="s">
        <v>110</v>
      </c>
      <c r="C110" s="5"/>
      <c r="D110" s="153"/>
      <c r="E110" s="198"/>
      <c r="F110" s="154"/>
      <c r="G110" s="233"/>
      <c r="H110" s="67"/>
      <c r="I110" s="68"/>
      <c r="J110" s="69"/>
      <c r="K110" s="67"/>
      <c r="L110" s="68"/>
      <c r="M110" s="69"/>
      <c r="N110" s="67"/>
      <c r="O110" s="68"/>
      <c r="P110" s="69"/>
      <c r="Q110" s="67"/>
      <c r="R110" s="68"/>
      <c r="S110" s="69"/>
      <c r="T110" s="67"/>
      <c r="U110" s="68"/>
      <c r="V110" s="69"/>
    </row>
    <row r="111" spans="1:134" ht="15" customHeight="1">
      <c r="A111" s="113" t="s">
        <v>293</v>
      </c>
      <c r="B111" s="35" t="s">
        <v>121</v>
      </c>
      <c r="C111" s="5"/>
      <c r="D111" s="171"/>
      <c r="E111" s="206"/>
      <c r="F111" s="170"/>
      <c r="G111" s="233"/>
      <c r="H111" s="67"/>
      <c r="I111" s="68"/>
      <c r="J111" s="69"/>
      <c r="K111" s="67"/>
      <c r="L111" s="68"/>
      <c r="M111" s="69"/>
      <c r="N111" s="67"/>
      <c r="O111" s="68"/>
      <c r="P111" s="69"/>
      <c r="Q111" s="67"/>
      <c r="R111" s="68"/>
      <c r="S111" s="69"/>
      <c r="T111" s="67"/>
      <c r="U111" s="68"/>
      <c r="V111" s="69"/>
    </row>
    <row r="112" spans="1:134" s="6" customFormat="1" ht="15" customHeight="1" thickBot="1">
      <c r="A112" s="114" t="s">
        <v>287</v>
      </c>
      <c r="B112" s="10" t="s">
        <v>104</v>
      </c>
      <c r="C112" s="99"/>
      <c r="D112" s="155"/>
      <c r="E112" s="199"/>
      <c r="F112" s="156"/>
      <c r="G112" s="233"/>
      <c r="H112" s="67"/>
      <c r="I112" s="68"/>
      <c r="J112" s="69"/>
      <c r="K112" s="67"/>
      <c r="L112" s="68"/>
      <c r="M112" s="69"/>
      <c r="N112" s="67"/>
      <c r="O112" s="68"/>
      <c r="P112" s="69"/>
      <c r="Q112" s="67"/>
      <c r="R112" s="68"/>
      <c r="S112" s="69"/>
      <c r="T112" s="67"/>
      <c r="U112" s="68"/>
      <c r="V112" s="69"/>
      <c r="W112" s="52"/>
      <c r="X112" s="52"/>
      <c r="Y112" s="52"/>
      <c r="Z112" s="52"/>
      <c r="AA112" s="52"/>
      <c r="AB112" s="52"/>
      <c r="AC112" s="52"/>
      <c r="AD112" s="52"/>
      <c r="AE112" s="52"/>
      <c r="AF112" s="52"/>
      <c r="AG112" s="52"/>
      <c r="AH112" s="52"/>
      <c r="AI112" s="52"/>
      <c r="AJ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  <c r="BJ112" s="52"/>
      <c r="BK112" s="52"/>
      <c r="BL112" s="52"/>
      <c r="BM112" s="70"/>
      <c r="BN112" s="70"/>
      <c r="BO112" s="70"/>
      <c r="BP112" s="70"/>
      <c r="BQ112" s="70"/>
      <c r="BR112" s="70"/>
      <c r="BS112" s="70"/>
      <c r="BT112" s="70"/>
      <c r="BU112" s="70"/>
      <c r="BV112" s="70"/>
      <c r="BW112" s="70"/>
      <c r="BX112" s="70"/>
      <c r="BY112" s="70"/>
      <c r="BZ112" s="70"/>
      <c r="CA112" s="70"/>
      <c r="CB112" s="70"/>
      <c r="CC112" s="70"/>
      <c r="CD112" s="70"/>
      <c r="CE112" s="70"/>
      <c r="CF112" s="70"/>
      <c r="CG112" s="70"/>
      <c r="CH112" s="70"/>
      <c r="CI112" s="70"/>
      <c r="CJ112" s="70"/>
      <c r="CK112" s="70"/>
      <c r="CL112" s="70"/>
      <c r="CM112" s="70"/>
      <c r="CN112" s="70"/>
      <c r="CO112" s="70"/>
      <c r="CP112" s="70"/>
      <c r="CQ112" s="70"/>
      <c r="CR112" s="70"/>
      <c r="CS112" s="70"/>
      <c r="CT112" s="70"/>
      <c r="CU112" s="70"/>
      <c r="CV112" s="70"/>
      <c r="CW112" s="70"/>
      <c r="CX112" s="70"/>
      <c r="CY112" s="70"/>
      <c r="CZ112" s="70"/>
      <c r="DA112" s="70"/>
      <c r="DB112" s="70"/>
      <c r="DC112" s="70"/>
      <c r="DD112" s="70"/>
      <c r="DE112" s="70"/>
      <c r="DF112" s="70"/>
      <c r="DG112" s="70"/>
      <c r="DH112" s="70"/>
      <c r="DI112" s="70"/>
      <c r="DJ112" s="70"/>
      <c r="DK112" s="70"/>
      <c r="DL112" s="70"/>
      <c r="DM112" s="70"/>
      <c r="DN112" s="70"/>
      <c r="DO112" s="70"/>
      <c r="DP112" s="70"/>
      <c r="DQ112" s="70"/>
      <c r="DR112" s="70"/>
      <c r="DS112" s="70"/>
      <c r="DT112" s="70"/>
      <c r="DU112" s="70"/>
      <c r="DV112" s="70"/>
      <c r="DW112" s="70"/>
      <c r="DX112" s="70"/>
      <c r="DY112" s="70"/>
      <c r="DZ112" s="70"/>
      <c r="EA112" s="70"/>
      <c r="EB112" s="70"/>
      <c r="EC112" s="70"/>
      <c r="ED112" s="70"/>
    </row>
    <row r="113" spans="1:134" s="6" customFormat="1" ht="15" customHeight="1" thickBot="1">
      <c r="A113" s="234" t="str">
        <f>IFERROR((#REF!+D113+E113+F113)/#REF!,"")</f>
        <v/>
      </c>
      <c r="B113" s="115" t="s">
        <v>112</v>
      </c>
      <c r="C113" s="94"/>
      <c r="D113" s="93">
        <f>SUM(D100:D112)</f>
        <v>0</v>
      </c>
      <c r="E113" s="93">
        <f>SUM(E100:E112)</f>
        <v>0</v>
      </c>
      <c r="F113" s="249">
        <f>SUM(F100:F112)</f>
        <v>0</v>
      </c>
      <c r="G113" s="233"/>
      <c r="H113" s="67"/>
      <c r="I113" s="68"/>
      <c r="J113" s="69"/>
      <c r="K113" s="67"/>
      <c r="L113" s="68"/>
      <c r="M113" s="69"/>
      <c r="N113" s="67"/>
      <c r="O113" s="68"/>
      <c r="P113" s="69"/>
      <c r="Q113" s="67"/>
      <c r="R113" s="68"/>
      <c r="S113" s="69"/>
      <c r="T113" s="67"/>
      <c r="U113" s="68"/>
      <c r="V113" s="69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2"/>
      <c r="AH113" s="52"/>
      <c r="AI113" s="52"/>
      <c r="AJ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  <c r="BJ113" s="52"/>
      <c r="BK113" s="52"/>
      <c r="BL113" s="52"/>
      <c r="BM113" s="70"/>
      <c r="BN113" s="70"/>
      <c r="BO113" s="70"/>
      <c r="BP113" s="70"/>
      <c r="BQ113" s="70"/>
      <c r="BR113" s="70"/>
      <c r="BS113" s="70"/>
      <c r="BT113" s="70"/>
      <c r="BU113" s="70"/>
      <c r="BV113" s="70"/>
      <c r="BW113" s="70"/>
      <c r="BX113" s="70"/>
      <c r="BY113" s="70"/>
      <c r="BZ113" s="70"/>
      <c r="CA113" s="70"/>
      <c r="CB113" s="70"/>
      <c r="CC113" s="70"/>
      <c r="CD113" s="70"/>
      <c r="CE113" s="70"/>
      <c r="CF113" s="70"/>
      <c r="CG113" s="70"/>
      <c r="CH113" s="70"/>
      <c r="CI113" s="70"/>
      <c r="CJ113" s="70"/>
      <c r="CK113" s="70"/>
      <c r="CL113" s="70"/>
      <c r="CM113" s="70"/>
      <c r="CN113" s="70"/>
      <c r="CO113" s="70"/>
      <c r="CP113" s="70"/>
      <c r="CQ113" s="70"/>
      <c r="CR113" s="70"/>
      <c r="CS113" s="70"/>
      <c r="CT113" s="70"/>
      <c r="CU113" s="70"/>
      <c r="CV113" s="70"/>
      <c r="CW113" s="70"/>
      <c r="CX113" s="70"/>
      <c r="CY113" s="70"/>
      <c r="CZ113" s="70"/>
      <c r="DA113" s="70"/>
      <c r="DB113" s="70"/>
      <c r="DC113" s="70"/>
      <c r="DD113" s="70"/>
      <c r="DE113" s="70"/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70"/>
      <c r="DS113" s="70"/>
      <c r="DT113" s="70"/>
      <c r="DU113" s="70"/>
      <c r="DV113" s="70"/>
      <c r="DW113" s="70"/>
      <c r="DX113" s="70"/>
      <c r="DY113" s="70"/>
      <c r="DZ113" s="70"/>
      <c r="EA113" s="70"/>
      <c r="EB113" s="70"/>
      <c r="EC113" s="70"/>
      <c r="ED113" s="70"/>
    </row>
    <row r="114" spans="1:134" ht="15" customHeight="1">
      <c r="A114" s="134" t="s">
        <v>113</v>
      </c>
      <c r="B114" s="135" t="s">
        <v>114</v>
      </c>
      <c r="C114" s="138"/>
      <c r="D114" s="124"/>
      <c r="E114" s="124"/>
      <c r="F114" s="125"/>
      <c r="G114" s="233"/>
      <c r="H114" s="67"/>
      <c r="I114" s="68"/>
      <c r="J114" s="69"/>
      <c r="K114" s="67"/>
      <c r="L114" s="68"/>
      <c r="M114" s="69"/>
      <c r="N114" s="67"/>
      <c r="O114" s="68"/>
      <c r="P114" s="69"/>
      <c r="Q114" s="67"/>
      <c r="R114" s="68"/>
      <c r="S114" s="69"/>
      <c r="T114" s="67"/>
      <c r="U114" s="68"/>
      <c r="V114" s="69"/>
    </row>
    <row r="115" spans="1:134" ht="15" customHeight="1">
      <c r="A115" s="107" t="s">
        <v>302</v>
      </c>
      <c r="B115" s="7" t="s">
        <v>172</v>
      </c>
      <c r="C115" s="5"/>
      <c r="D115" s="149"/>
      <c r="E115" s="196"/>
      <c r="F115" s="150"/>
      <c r="G115" s="233"/>
      <c r="H115" s="67"/>
      <c r="I115" s="68"/>
      <c r="J115" s="69"/>
      <c r="K115" s="67"/>
      <c r="L115" s="68"/>
      <c r="M115" s="69"/>
      <c r="N115" s="67"/>
      <c r="O115" s="68"/>
      <c r="P115" s="69"/>
      <c r="Q115" s="67"/>
      <c r="R115" s="68"/>
      <c r="S115" s="69"/>
      <c r="T115" s="67"/>
      <c r="U115" s="68"/>
      <c r="V115" s="69"/>
    </row>
    <row r="116" spans="1:134" ht="15" customHeight="1">
      <c r="A116" s="107" t="s">
        <v>298</v>
      </c>
      <c r="B116" s="7" t="s">
        <v>118</v>
      </c>
      <c r="C116" s="5"/>
      <c r="D116" s="149"/>
      <c r="E116" s="196"/>
      <c r="F116" s="150"/>
      <c r="G116" s="233"/>
      <c r="H116" s="67"/>
      <c r="I116" s="68"/>
      <c r="J116" s="69"/>
      <c r="K116" s="67"/>
      <c r="L116" s="68"/>
      <c r="M116" s="69"/>
      <c r="N116" s="67"/>
      <c r="O116" s="68"/>
      <c r="P116" s="69"/>
      <c r="Q116" s="67"/>
      <c r="R116" s="68"/>
      <c r="S116" s="69"/>
      <c r="T116" s="67"/>
      <c r="U116" s="68"/>
      <c r="V116" s="69"/>
    </row>
    <row r="117" spans="1:134" ht="15" customHeight="1">
      <c r="A117" s="107" t="s">
        <v>296</v>
      </c>
      <c r="B117" s="7" t="s">
        <v>116</v>
      </c>
      <c r="C117" s="5"/>
      <c r="D117" s="149"/>
      <c r="E117" s="196"/>
      <c r="F117" s="150"/>
      <c r="G117" s="233"/>
      <c r="H117" s="67"/>
      <c r="I117" s="68"/>
      <c r="J117" s="69"/>
      <c r="K117" s="67"/>
      <c r="L117" s="68"/>
      <c r="M117" s="69"/>
      <c r="N117" s="67"/>
      <c r="O117" s="68"/>
      <c r="P117" s="69"/>
      <c r="Q117" s="67"/>
      <c r="R117" s="68"/>
      <c r="S117" s="69"/>
      <c r="T117" s="67"/>
      <c r="U117" s="68"/>
      <c r="V117" s="69"/>
    </row>
    <row r="118" spans="1:134" ht="15" customHeight="1">
      <c r="A118" s="107" t="s">
        <v>297</v>
      </c>
      <c r="B118" s="7" t="s">
        <v>117</v>
      </c>
      <c r="C118" s="5"/>
      <c r="D118" s="149"/>
      <c r="E118" s="196"/>
      <c r="F118" s="150"/>
      <c r="G118" s="233"/>
      <c r="H118" s="67"/>
      <c r="I118" s="68"/>
      <c r="J118" s="69"/>
      <c r="K118" s="67"/>
      <c r="L118" s="68"/>
      <c r="M118" s="69"/>
      <c r="N118" s="67"/>
      <c r="O118" s="68"/>
      <c r="P118" s="69"/>
      <c r="Q118" s="67"/>
      <c r="R118" s="68"/>
      <c r="S118" s="69"/>
      <c r="T118" s="67"/>
      <c r="U118" s="68"/>
      <c r="V118" s="69"/>
    </row>
    <row r="119" spans="1:134" ht="15.75" customHeight="1">
      <c r="A119" s="107" t="s">
        <v>285</v>
      </c>
      <c r="B119" s="7" t="s">
        <v>101</v>
      </c>
      <c r="C119" s="5"/>
      <c r="D119" s="153"/>
      <c r="E119" s="198"/>
      <c r="F119" s="154"/>
      <c r="G119" s="233"/>
      <c r="H119" s="67"/>
      <c r="I119" s="68"/>
      <c r="J119" s="69"/>
      <c r="K119" s="67"/>
      <c r="L119" s="68"/>
      <c r="M119" s="69"/>
      <c r="N119" s="67"/>
      <c r="O119" s="68"/>
      <c r="P119" s="69"/>
      <c r="Q119" s="67"/>
      <c r="R119" s="68"/>
      <c r="S119" s="69"/>
      <c r="T119" s="67"/>
      <c r="U119" s="68"/>
      <c r="V119" s="69"/>
    </row>
    <row r="120" spans="1:134" s="16" customFormat="1" ht="15" customHeight="1">
      <c r="A120" s="107" t="s">
        <v>305</v>
      </c>
      <c r="B120" s="7" t="s">
        <v>177</v>
      </c>
      <c r="C120" s="5"/>
      <c r="D120" s="151"/>
      <c r="E120" s="205"/>
      <c r="F120" s="168"/>
      <c r="G120" s="233"/>
      <c r="H120" s="67"/>
      <c r="I120" s="68"/>
      <c r="J120" s="69"/>
      <c r="K120" s="67"/>
      <c r="L120" s="68"/>
      <c r="M120" s="69"/>
      <c r="N120" s="67"/>
      <c r="O120" s="68"/>
      <c r="P120" s="69"/>
      <c r="Q120" s="67"/>
      <c r="R120" s="68"/>
      <c r="S120" s="69"/>
      <c r="T120" s="67"/>
      <c r="U120" s="68"/>
      <c r="V120" s="69"/>
      <c r="W120" s="52"/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  <c r="AJ120" s="52"/>
      <c r="AK120" s="52"/>
      <c r="AL120" s="52"/>
      <c r="AM120" s="52"/>
      <c r="AN120" s="52"/>
      <c r="AO120" s="52"/>
      <c r="AP120" s="52"/>
      <c r="AQ120" s="52"/>
      <c r="AR120" s="52"/>
      <c r="AS120" s="52"/>
      <c r="AT120" s="52"/>
      <c r="AU120" s="52"/>
      <c r="AV120" s="52"/>
      <c r="AW120" s="52"/>
      <c r="AX120" s="52"/>
      <c r="AY120" s="52"/>
      <c r="AZ120" s="52"/>
      <c r="BA120" s="52"/>
      <c r="BB120" s="52"/>
      <c r="BC120" s="52"/>
      <c r="BD120" s="52"/>
      <c r="BE120" s="52"/>
      <c r="BF120" s="52"/>
      <c r="BG120" s="52"/>
      <c r="BH120" s="52"/>
      <c r="BI120" s="52"/>
      <c r="BJ120" s="52"/>
      <c r="BK120" s="52"/>
      <c r="BL120" s="52"/>
      <c r="BM120" s="72"/>
      <c r="BN120" s="73"/>
      <c r="BO120" s="73"/>
      <c r="BP120" s="73"/>
      <c r="BQ120" s="73"/>
      <c r="BR120" s="73"/>
      <c r="BS120" s="73"/>
      <c r="BT120" s="73"/>
      <c r="BU120" s="73"/>
      <c r="BV120" s="73"/>
      <c r="BW120" s="73"/>
      <c r="BX120" s="73"/>
      <c r="BY120" s="73"/>
      <c r="BZ120" s="73"/>
      <c r="CA120" s="73"/>
      <c r="CB120" s="73"/>
      <c r="CC120" s="73"/>
      <c r="CD120" s="73"/>
      <c r="CE120" s="73"/>
      <c r="CF120" s="73"/>
      <c r="CG120" s="73"/>
      <c r="CH120" s="73"/>
      <c r="CI120" s="73"/>
      <c r="CJ120" s="73"/>
      <c r="CK120" s="73"/>
      <c r="CL120" s="73"/>
      <c r="CM120" s="73"/>
      <c r="CN120" s="73"/>
      <c r="CO120" s="73"/>
      <c r="CP120" s="73"/>
      <c r="CQ120" s="73"/>
      <c r="CR120" s="73"/>
      <c r="CS120" s="73"/>
      <c r="CT120" s="73"/>
      <c r="CU120" s="73"/>
      <c r="CV120" s="73"/>
      <c r="CW120" s="73"/>
      <c r="CX120" s="73"/>
      <c r="CY120" s="73"/>
      <c r="CZ120" s="73"/>
      <c r="DA120" s="73"/>
      <c r="DB120" s="73"/>
      <c r="DC120" s="73"/>
      <c r="DD120" s="73"/>
      <c r="DE120" s="73"/>
      <c r="DF120" s="73"/>
      <c r="DG120" s="73"/>
      <c r="DH120" s="73"/>
      <c r="DI120" s="73"/>
      <c r="DJ120" s="73"/>
      <c r="DK120" s="73"/>
      <c r="DL120" s="73"/>
      <c r="DM120" s="73"/>
      <c r="DN120" s="73"/>
      <c r="DO120" s="73"/>
      <c r="DP120" s="73"/>
      <c r="DQ120" s="73"/>
      <c r="DR120" s="73"/>
      <c r="DS120" s="73"/>
      <c r="DT120" s="73"/>
      <c r="DU120" s="73"/>
      <c r="DV120" s="73"/>
      <c r="DW120" s="73"/>
      <c r="DX120" s="73"/>
      <c r="DY120" s="73"/>
      <c r="DZ120" s="73"/>
      <c r="EA120" s="73"/>
      <c r="EB120" s="73"/>
      <c r="EC120" s="73"/>
      <c r="ED120" s="73"/>
    </row>
    <row r="121" spans="1:134" s="17" customFormat="1" ht="15" customHeight="1" thickBot="1">
      <c r="A121" s="116" t="s">
        <v>295</v>
      </c>
      <c r="B121" s="15" t="s">
        <v>115</v>
      </c>
      <c r="C121" s="36"/>
      <c r="D121" s="151"/>
      <c r="E121" s="205"/>
      <c r="F121" s="168"/>
      <c r="G121" s="233"/>
      <c r="H121" s="67"/>
      <c r="I121" s="68"/>
      <c r="J121" s="69"/>
      <c r="K121" s="67"/>
      <c r="L121" s="68"/>
      <c r="M121" s="69"/>
      <c r="N121" s="67"/>
      <c r="O121" s="68"/>
      <c r="P121" s="69"/>
      <c r="Q121" s="67"/>
      <c r="R121" s="68"/>
      <c r="S121" s="69"/>
      <c r="T121" s="67"/>
      <c r="U121" s="68"/>
      <c r="V121" s="69"/>
      <c r="W121" s="52"/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  <c r="AJ121" s="52"/>
      <c r="AK121" s="52"/>
      <c r="AL121" s="52"/>
      <c r="AM121" s="52"/>
      <c r="AN121" s="52"/>
      <c r="AO121" s="52"/>
      <c r="AP121" s="52"/>
      <c r="AQ121" s="52"/>
      <c r="AR121" s="52"/>
      <c r="AS121" s="52"/>
      <c r="AT121" s="52"/>
      <c r="AU121" s="52"/>
      <c r="AV121" s="52"/>
      <c r="AW121" s="52"/>
      <c r="AX121" s="52"/>
      <c r="AY121" s="52"/>
      <c r="AZ121" s="52"/>
      <c r="BA121" s="52"/>
      <c r="BB121" s="52"/>
      <c r="BC121" s="52"/>
      <c r="BD121" s="52"/>
      <c r="BE121" s="52"/>
      <c r="BF121" s="52"/>
      <c r="BG121" s="52"/>
      <c r="BH121" s="52"/>
      <c r="BI121" s="52"/>
      <c r="BJ121" s="52"/>
      <c r="BK121" s="52"/>
      <c r="BL121" s="52"/>
      <c r="BM121" s="74"/>
      <c r="BN121" s="75"/>
      <c r="BO121" s="75"/>
      <c r="BP121" s="75"/>
      <c r="BQ121" s="75"/>
      <c r="BR121" s="75"/>
      <c r="BS121" s="75"/>
      <c r="BT121" s="75"/>
      <c r="BU121" s="75"/>
      <c r="BV121" s="75"/>
      <c r="BW121" s="75"/>
      <c r="BX121" s="75"/>
      <c r="BY121" s="75"/>
      <c r="BZ121" s="75"/>
      <c r="CA121" s="75"/>
      <c r="CB121" s="75"/>
      <c r="CC121" s="75"/>
      <c r="CD121" s="75"/>
      <c r="CE121" s="75"/>
      <c r="CF121" s="75"/>
      <c r="CG121" s="75"/>
      <c r="CH121" s="75"/>
      <c r="CI121" s="75"/>
      <c r="CJ121" s="75"/>
      <c r="CK121" s="75"/>
      <c r="CL121" s="75"/>
      <c r="CM121" s="75"/>
      <c r="CN121" s="75"/>
      <c r="CO121" s="75"/>
      <c r="CP121" s="75"/>
      <c r="CQ121" s="75"/>
      <c r="CR121" s="75"/>
      <c r="CS121" s="75"/>
      <c r="CT121" s="75"/>
      <c r="CU121" s="75"/>
      <c r="CV121" s="75"/>
      <c r="CW121" s="75"/>
      <c r="CX121" s="75"/>
      <c r="CY121" s="75"/>
      <c r="CZ121" s="75"/>
      <c r="DA121" s="75"/>
      <c r="DB121" s="75"/>
      <c r="DC121" s="75"/>
      <c r="DD121" s="75"/>
      <c r="DE121" s="75"/>
      <c r="DF121" s="75"/>
      <c r="DG121" s="75"/>
      <c r="DH121" s="75"/>
      <c r="DI121" s="75"/>
      <c r="DJ121" s="75"/>
      <c r="DK121" s="75"/>
      <c r="DL121" s="75"/>
      <c r="DM121" s="75"/>
      <c r="DN121" s="75"/>
      <c r="DO121" s="75"/>
      <c r="DP121" s="75"/>
      <c r="DQ121" s="75"/>
      <c r="DR121" s="75"/>
      <c r="DS121" s="75"/>
      <c r="DT121" s="75"/>
      <c r="DU121" s="75"/>
      <c r="DV121" s="75"/>
      <c r="DW121" s="75"/>
      <c r="DX121" s="75"/>
      <c r="DY121" s="75"/>
      <c r="DZ121" s="75"/>
      <c r="EA121" s="75"/>
      <c r="EB121" s="75"/>
      <c r="EC121" s="75"/>
      <c r="ED121" s="75"/>
    </row>
    <row r="122" spans="1:134" s="6" customFormat="1" ht="15" customHeight="1" thickBot="1">
      <c r="A122" s="107" t="s">
        <v>299</v>
      </c>
      <c r="B122" s="7" t="s">
        <v>119</v>
      </c>
      <c r="C122" s="5"/>
      <c r="D122" s="149"/>
      <c r="E122" s="196"/>
      <c r="F122" s="150"/>
      <c r="G122" s="233"/>
      <c r="H122" s="67"/>
      <c r="I122" s="68"/>
      <c r="J122" s="69"/>
      <c r="K122" s="67"/>
      <c r="L122" s="68"/>
      <c r="M122" s="69"/>
      <c r="N122" s="67"/>
      <c r="O122" s="68"/>
      <c r="P122" s="69"/>
      <c r="Q122" s="67"/>
      <c r="R122" s="68"/>
      <c r="S122" s="69"/>
      <c r="T122" s="67"/>
      <c r="U122" s="68"/>
      <c r="V122" s="69"/>
      <c r="W122" s="52"/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  <c r="AJ122" s="52"/>
      <c r="AK122" s="52"/>
      <c r="AL122" s="52"/>
      <c r="AM122" s="52"/>
      <c r="AN122" s="52"/>
      <c r="AO122" s="52"/>
      <c r="AP122" s="52"/>
      <c r="AQ122" s="52"/>
      <c r="AR122" s="52"/>
      <c r="AS122" s="52"/>
      <c r="AT122" s="52"/>
      <c r="AU122" s="52"/>
      <c r="AV122" s="52"/>
      <c r="AW122" s="52"/>
      <c r="AX122" s="52"/>
      <c r="AY122" s="52"/>
      <c r="AZ122" s="52"/>
      <c r="BA122" s="52"/>
      <c r="BB122" s="52"/>
      <c r="BC122" s="52"/>
      <c r="BD122" s="52"/>
      <c r="BE122" s="52"/>
      <c r="BF122" s="52"/>
      <c r="BG122" s="52"/>
      <c r="BH122" s="52"/>
      <c r="BI122" s="52"/>
      <c r="BJ122" s="52"/>
      <c r="BK122" s="52"/>
      <c r="BL122" s="52"/>
      <c r="BM122" s="70"/>
      <c r="BN122" s="70"/>
      <c r="BO122" s="70"/>
      <c r="BP122" s="70"/>
      <c r="BQ122" s="70"/>
      <c r="BR122" s="70"/>
      <c r="BS122" s="70"/>
      <c r="BT122" s="70"/>
      <c r="BU122" s="70"/>
      <c r="BV122" s="70"/>
      <c r="BW122" s="70"/>
      <c r="BX122" s="70"/>
      <c r="BY122" s="70"/>
      <c r="BZ122" s="70"/>
      <c r="CA122" s="70"/>
      <c r="CB122" s="70"/>
      <c r="CC122" s="70"/>
      <c r="CD122" s="70"/>
      <c r="CE122" s="70"/>
      <c r="CF122" s="70"/>
      <c r="CG122" s="70"/>
      <c r="CH122" s="70"/>
      <c r="CI122" s="70"/>
      <c r="CJ122" s="70"/>
      <c r="CK122" s="70"/>
      <c r="CL122" s="70"/>
      <c r="CM122" s="70"/>
      <c r="CN122" s="70"/>
      <c r="CO122" s="70"/>
      <c r="CP122" s="70"/>
      <c r="CQ122" s="70"/>
      <c r="CR122" s="70"/>
      <c r="CS122" s="70"/>
      <c r="CT122" s="70"/>
      <c r="CU122" s="70"/>
      <c r="CV122" s="70"/>
      <c r="CW122" s="70"/>
      <c r="CX122" s="70"/>
      <c r="CY122" s="70"/>
      <c r="CZ122" s="70"/>
      <c r="DA122" s="70"/>
      <c r="DB122" s="70"/>
      <c r="DC122" s="70"/>
      <c r="DD122" s="70"/>
      <c r="DE122" s="70"/>
      <c r="DF122" s="70"/>
      <c r="DG122" s="70"/>
      <c r="DH122" s="70"/>
      <c r="DI122" s="70"/>
      <c r="DJ122" s="70"/>
      <c r="DK122" s="70"/>
      <c r="DL122" s="70"/>
      <c r="DM122" s="70"/>
      <c r="DN122" s="70"/>
      <c r="DO122" s="70"/>
      <c r="DP122" s="70"/>
      <c r="DQ122" s="70"/>
      <c r="DR122" s="70"/>
      <c r="DS122" s="70"/>
      <c r="DT122" s="70"/>
      <c r="DU122" s="70"/>
      <c r="DV122" s="70"/>
      <c r="DW122" s="70"/>
      <c r="DX122" s="70"/>
      <c r="DY122" s="70"/>
      <c r="DZ122" s="70"/>
      <c r="EA122" s="70"/>
      <c r="EB122" s="70"/>
      <c r="EC122" s="70"/>
      <c r="ED122" s="70"/>
    </row>
    <row r="123" spans="1:134" s="6" customFormat="1" ht="15" customHeight="1" thickBot="1">
      <c r="A123" s="107" t="s">
        <v>300</v>
      </c>
      <c r="B123" s="7" t="s">
        <v>120</v>
      </c>
      <c r="C123" s="5"/>
      <c r="D123" s="149"/>
      <c r="E123" s="196"/>
      <c r="F123" s="150"/>
      <c r="G123" s="233"/>
      <c r="H123" s="67"/>
      <c r="I123" s="68"/>
      <c r="J123" s="69"/>
      <c r="K123" s="67"/>
      <c r="L123" s="68"/>
      <c r="M123" s="69"/>
      <c r="N123" s="67"/>
      <c r="O123" s="68"/>
      <c r="P123" s="69"/>
      <c r="Q123" s="67"/>
      <c r="R123" s="68"/>
      <c r="S123" s="69"/>
      <c r="T123" s="67"/>
      <c r="U123" s="68"/>
      <c r="V123" s="69"/>
      <c r="W123" s="52"/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  <c r="AJ123" s="52"/>
      <c r="AK123" s="52"/>
      <c r="AL123" s="52"/>
      <c r="AM123" s="52"/>
      <c r="AN123" s="52"/>
      <c r="AO123" s="52"/>
      <c r="AP123" s="52"/>
      <c r="AQ123" s="52"/>
      <c r="AR123" s="52"/>
      <c r="AS123" s="52"/>
      <c r="AT123" s="52"/>
      <c r="AU123" s="52"/>
      <c r="AV123" s="52"/>
      <c r="AW123" s="52"/>
      <c r="AX123" s="52"/>
      <c r="AY123" s="52"/>
      <c r="AZ123" s="52"/>
      <c r="BA123" s="52"/>
      <c r="BB123" s="52"/>
      <c r="BC123" s="52"/>
      <c r="BD123" s="52"/>
      <c r="BE123" s="52"/>
      <c r="BF123" s="52"/>
      <c r="BG123" s="52"/>
      <c r="BH123" s="52"/>
      <c r="BI123" s="52"/>
      <c r="BJ123" s="52"/>
      <c r="BK123" s="52"/>
      <c r="BL123" s="52"/>
      <c r="BM123" s="70"/>
      <c r="BN123" s="70"/>
      <c r="BO123" s="70"/>
      <c r="BP123" s="70"/>
      <c r="BQ123" s="70"/>
      <c r="BR123" s="70"/>
      <c r="BS123" s="70"/>
      <c r="BT123" s="70"/>
      <c r="BU123" s="70"/>
      <c r="BV123" s="70"/>
      <c r="BW123" s="70"/>
      <c r="BX123" s="70"/>
      <c r="BY123" s="70"/>
      <c r="BZ123" s="70"/>
      <c r="CA123" s="70"/>
      <c r="CB123" s="70"/>
      <c r="CC123" s="70"/>
      <c r="CD123" s="70"/>
      <c r="CE123" s="70"/>
      <c r="CF123" s="70"/>
      <c r="CG123" s="70"/>
      <c r="CH123" s="70"/>
      <c r="CI123" s="70"/>
      <c r="CJ123" s="70"/>
      <c r="CK123" s="70"/>
      <c r="CL123" s="70"/>
      <c r="CM123" s="70"/>
      <c r="CN123" s="70"/>
      <c r="CO123" s="70"/>
      <c r="CP123" s="70"/>
      <c r="CQ123" s="70"/>
      <c r="CR123" s="70"/>
      <c r="CS123" s="70"/>
      <c r="CT123" s="70"/>
      <c r="CU123" s="70"/>
      <c r="CV123" s="70"/>
      <c r="CW123" s="70"/>
      <c r="CX123" s="70"/>
      <c r="CY123" s="70"/>
      <c r="CZ123" s="70"/>
      <c r="DA123" s="70"/>
      <c r="DB123" s="70"/>
      <c r="DC123" s="70"/>
      <c r="DD123" s="70"/>
      <c r="DE123" s="70"/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70"/>
      <c r="DS123" s="70"/>
      <c r="DT123" s="70"/>
      <c r="DU123" s="70"/>
      <c r="DV123" s="70"/>
      <c r="DW123" s="70"/>
      <c r="DX123" s="70"/>
      <c r="DY123" s="70"/>
      <c r="DZ123" s="70"/>
      <c r="EA123" s="70"/>
      <c r="EB123" s="70"/>
      <c r="EC123" s="70"/>
      <c r="ED123" s="70"/>
    </row>
    <row r="124" spans="1:134" s="6" customFormat="1" ht="15" customHeight="1" thickBot="1">
      <c r="A124" s="103" t="s">
        <v>216</v>
      </c>
      <c r="B124" s="90" t="s">
        <v>22</v>
      </c>
      <c r="C124" s="91"/>
      <c r="D124" s="149"/>
      <c r="E124" s="196"/>
      <c r="F124" s="150"/>
      <c r="G124" s="233"/>
      <c r="H124" s="67"/>
      <c r="I124" s="68"/>
      <c r="J124" s="69"/>
      <c r="K124" s="67"/>
      <c r="L124" s="68"/>
      <c r="M124" s="69"/>
      <c r="N124" s="67"/>
      <c r="O124" s="68"/>
      <c r="P124" s="69"/>
      <c r="Q124" s="67"/>
      <c r="R124" s="68"/>
      <c r="S124" s="69"/>
      <c r="T124" s="67"/>
      <c r="U124" s="68"/>
      <c r="V124" s="69"/>
      <c r="W124" s="52"/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  <c r="AJ124" s="52"/>
      <c r="AK124" s="52"/>
      <c r="AL124" s="52"/>
      <c r="AM124" s="52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52"/>
      <c r="BD124" s="52"/>
      <c r="BE124" s="52"/>
      <c r="BF124" s="52"/>
      <c r="BG124" s="52"/>
      <c r="BH124" s="52"/>
      <c r="BI124" s="52"/>
      <c r="BJ124" s="52"/>
      <c r="BK124" s="52"/>
      <c r="BL124" s="52"/>
      <c r="BM124" s="70"/>
      <c r="BN124" s="70"/>
      <c r="BO124" s="70"/>
      <c r="BP124" s="70"/>
      <c r="BQ124" s="70"/>
      <c r="BR124" s="70"/>
      <c r="BS124" s="70"/>
      <c r="BT124" s="70"/>
      <c r="BU124" s="70"/>
      <c r="BV124" s="70"/>
      <c r="BW124" s="70"/>
      <c r="BX124" s="70"/>
      <c r="BY124" s="70"/>
      <c r="BZ124" s="70"/>
      <c r="CA124" s="70"/>
      <c r="CB124" s="70"/>
      <c r="CC124" s="70"/>
      <c r="CD124" s="70"/>
      <c r="CE124" s="70"/>
      <c r="CF124" s="70"/>
      <c r="CG124" s="70"/>
      <c r="CH124" s="70"/>
      <c r="CI124" s="70"/>
      <c r="CJ124" s="70"/>
      <c r="CK124" s="70"/>
      <c r="CL124" s="70"/>
      <c r="CM124" s="70"/>
      <c r="CN124" s="70"/>
      <c r="CO124" s="70"/>
      <c r="CP124" s="70"/>
      <c r="CQ124" s="70"/>
      <c r="CR124" s="70"/>
      <c r="CS124" s="70"/>
      <c r="CT124" s="70"/>
      <c r="CU124" s="70"/>
      <c r="CV124" s="70"/>
      <c r="CW124" s="70"/>
      <c r="CX124" s="70"/>
      <c r="CY124" s="70"/>
      <c r="CZ124" s="70"/>
      <c r="DA124" s="70"/>
      <c r="DB124" s="70"/>
      <c r="DC124" s="70"/>
      <c r="DD124" s="70"/>
      <c r="DE124" s="70"/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70"/>
      <c r="DS124" s="70"/>
      <c r="DT124" s="70"/>
      <c r="DU124" s="70"/>
      <c r="DV124" s="70"/>
      <c r="DW124" s="70"/>
      <c r="DX124" s="70"/>
      <c r="DY124" s="70"/>
      <c r="DZ124" s="70"/>
      <c r="EA124" s="70"/>
      <c r="EB124" s="70"/>
      <c r="EC124" s="70"/>
      <c r="ED124" s="70"/>
    </row>
    <row r="125" spans="1:134" s="6" customFormat="1" ht="15" customHeight="1" thickBot="1">
      <c r="A125" s="106" t="s">
        <v>215</v>
      </c>
      <c r="B125" s="7" t="s">
        <v>21</v>
      </c>
      <c r="C125" s="5"/>
      <c r="D125" s="149"/>
      <c r="E125" s="196"/>
      <c r="F125" s="150"/>
      <c r="G125" s="233"/>
      <c r="H125" s="67"/>
      <c r="I125" s="68"/>
      <c r="J125" s="69"/>
      <c r="K125" s="67"/>
      <c r="L125" s="68"/>
      <c r="M125" s="69"/>
      <c r="N125" s="67"/>
      <c r="O125" s="68"/>
      <c r="P125" s="69"/>
      <c r="Q125" s="67"/>
      <c r="R125" s="68"/>
      <c r="S125" s="69"/>
      <c r="T125" s="67"/>
      <c r="U125" s="68"/>
      <c r="V125" s="69"/>
      <c r="W125" s="52"/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  <c r="AJ125" s="52"/>
      <c r="AK125" s="52"/>
      <c r="AL125" s="52"/>
      <c r="AM125" s="52"/>
      <c r="AN125" s="52"/>
      <c r="AO125" s="52"/>
      <c r="AP125" s="52"/>
      <c r="AQ125" s="52"/>
      <c r="AR125" s="52"/>
      <c r="AS125" s="52"/>
      <c r="AT125" s="52"/>
      <c r="AU125" s="52"/>
      <c r="AV125" s="52"/>
      <c r="AW125" s="52"/>
      <c r="AX125" s="52"/>
      <c r="AY125" s="52"/>
      <c r="AZ125" s="52"/>
      <c r="BA125" s="52"/>
      <c r="BB125" s="52"/>
      <c r="BC125" s="52"/>
      <c r="BD125" s="52"/>
      <c r="BE125" s="52"/>
      <c r="BF125" s="52"/>
      <c r="BG125" s="52"/>
      <c r="BH125" s="52"/>
      <c r="BI125" s="52"/>
      <c r="BJ125" s="52"/>
      <c r="BK125" s="52"/>
      <c r="BL125" s="52"/>
      <c r="BM125" s="70"/>
      <c r="BN125" s="70"/>
      <c r="BO125" s="70"/>
      <c r="BP125" s="70"/>
      <c r="BQ125" s="70"/>
      <c r="BR125" s="70"/>
      <c r="BS125" s="70"/>
      <c r="BT125" s="70"/>
      <c r="BU125" s="70"/>
      <c r="BV125" s="70"/>
      <c r="BW125" s="70"/>
      <c r="BX125" s="70"/>
      <c r="BY125" s="70"/>
      <c r="BZ125" s="70"/>
      <c r="CA125" s="70"/>
      <c r="CB125" s="70"/>
      <c r="CC125" s="70"/>
      <c r="CD125" s="70"/>
      <c r="CE125" s="70"/>
      <c r="CF125" s="70"/>
      <c r="CG125" s="70"/>
      <c r="CH125" s="70"/>
      <c r="CI125" s="70"/>
      <c r="CJ125" s="70"/>
      <c r="CK125" s="70"/>
      <c r="CL125" s="70"/>
      <c r="CM125" s="70"/>
      <c r="CN125" s="70"/>
      <c r="CO125" s="70"/>
      <c r="CP125" s="70"/>
      <c r="CQ125" s="70"/>
      <c r="CR125" s="70"/>
      <c r="CS125" s="70"/>
      <c r="CT125" s="70"/>
      <c r="CU125" s="70"/>
      <c r="CV125" s="70"/>
      <c r="CW125" s="70"/>
      <c r="CX125" s="70"/>
      <c r="CY125" s="70"/>
      <c r="CZ125" s="70"/>
      <c r="DA125" s="70"/>
      <c r="DB125" s="70"/>
      <c r="DC125" s="70"/>
      <c r="DD125" s="70"/>
      <c r="DE125" s="70"/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70"/>
      <c r="DS125" s="70"/>
      <c r="DT125" s="70"/>
      <c r="DU125" s="70"/>
      <c r="DV125" s="70"/>
      <c r="DW125" s="70"/>
      <c r="DX125" s="70"/>
      <c r="DY125" s="70"/>
      <c r="DZ125" s="70"/>
      <c r="EA125" s="70"/>
      <c r="EB125" s="70"/>
      <c r="EC125" s="70"/>
      <c r="ED125" s="70"/>
    </row>
    <row r="126" spans="1:134" s="6" customFormat="1" ht="15" customHeight="1" thickBot="1">
      <c r="A126" s="104" t="s">
        <v>215</v>
      </c>
      <c r="B126" s="10" t="s">
        <v>23</v>
      </c>
      <c r="C126" s="99"/>
      <c r="D126" s="147"/>
      <c r="E126" s="195"/>
      <c r="F126" s="148"/>
      <c r="G126" s="233"/>
      <c r="H126" s="67"/>
      <c r="I126" s="68"/>
      <c r="J126" s="69"/>
      <c r="K126" s="67"/>
      <c r="L126" s="68"/>
      <c r="M126" s="69"/>
      <c r="N126" s="67"/>
      <c r="O126" s="68"/>
      <c r="P126" s="69"/>
      <c r="Q126" s="67"/>
      <c r="R126" s="68"/>
      <c r="S126" s="69"/>
      <c r="T126" s="67"/>
      <c r="U126" s="68"/>
      <c r="V126" s="69"/>
      <c r="W126" s="52"/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  <c r="AJ126" s="52"/>
      <c r="AK126" s="52"/>
      <c r="AL126" s="52"/>
      <c r="AM126" s="52"/>
      <c r="AN126" s="52"/>
      <c r="AO126" s="52"/>
      <c r="AP126" s="52"/>
      <c r="AQ126" s="52"/>
      <c r="AR126" s="52"/>
      <c r="AS126" s="52"/>
      <c r="AT126" s="52"/>
      <c r="AU126" s="52"/>
      <c r="AV126" s="52"/>
      <c r="AW126" s="52"/>
      <c r="AX126" s="52"/>
      <c r="AY126" s="52"/>
      <c r="AZ126" s="52"/>
      <c r="BA126" s="52"/>
      <c r="BB126" s="52"/>
      <c r="BC126" s="52"/>
      <c r="BD126" s="52"/>
      <c r="BE126" s="52"/>
      <c r="BF126" s="52"/>
      <c r="BG126" s="52"/>
      <c r="BH126" s="52"/>
      <c r="BI126" s="52"/>
      <c r="BJ126" s="52"/>
      <c r="BK126" s="52"/>
      <c r="BL126" s="52"/>
      <c r="BM126" s="70"/>
      <c r="BN126" s="70"/>
      <c r="BO126" s="70"/>
      <c r="BP126" s="70"/>
      <c r="BQ126" s="70"/>
      <c r="BR126" s="70"/>
      <c r="BS126" s="70"/>
      <c r="BT126" s="70"/>
      <c r="BU126" s="70"/>
      <c r="BV126" s="70"/>
      <c r="BW126" s="70"/>
      <c r="BX126" s="70"/>
      <c r="BY126" s="70"/>
      <c r="BZ126" s="70"/>
      <c r="CA126" s="70"/>
      <c r="CB126" s="70"/>
      <c r="CC126" s="70"/>
      <c r="CD126" s="70"/>
      <c r="CE126" s="70"/>
      <c r="CF126" s="70"/>
      <c r="CG126" s="70"/>
      <c r="CH126" s="70"/>
      <c r="CI126" s="70"/>
      <c r="CJ126" s="70"/>
      <c r="CK126" s="70"/>
      <c r="CL126" s="70"/>
      <c r="CM126" s="70"/>
      <c r="CN126" s="70"/>
      <c r="CO126" s="70"/>
      <c r="CP126" s="70"/>
      <c r="CQ126" s="70"/>
      <c r="CR126" s="70"/>
      <c r="CS126" s="70"/>
      <c r="CT126" s="70"/>
      <c r="CU126" s="70"/>
      <c r="CV126" s="70"/>
      <c r="CW126" s="70"/>
      <c r="CX126" s="70"/>
      <c r="CY126" s="70"/>
      <c r="CZ126" s="70"/>
      <c r="DA126" s="70"/>
      <c r="DB126" s="70"/>
      <c r="DC126" s="70"/>
      <c r="DD126" s="70"/>
      <c r="DE126" s="70"/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70"/>
      <c r="DS126" s="70"/>
      <c r="DT126" s="70"/>
      <c r="DU126" s="70"/>
      <c r="DV126" s="70"/>
      <c r="DW126" s="70"/>
      <c r="DX126" s="70"/>
      <c r="DY126" s="70"/>
      <c r="DZ126" s="70"/>
      <c r="EA126" s="70"/>
      <c r="EB126" s="70"/>
      <c r="EC126" s="70"/>
      <c r="ED126" s="70"/>
    </row>
    <row r="127" spans="1:134" s="6" customFormat="1" ht="15" customHeight="1" thickBot="1">
      <c r="A127" s="235" t="str">
        <f>IFERROR((#REF!+D127+E127+F127)/#REF!,"")</f>
        <v/>
      </c>
      <c r="B127" s="9" t="s">
        <v>123</v>
      </c>
      <c r="C127" s="96"/>
      <c r="D127" s="37">
        <f>SUM(D115:D126)</f>
        <v>0</v>
      </c>
      <c r="E127" s="37">
        <f>SUM(E115:E126)</f>
        <v>0</v>
      </c>
      <c r="F127" s="247">
        <f>SUM(F115:F126)</f>
        <v>0</v>
      </c>
      <c r="G127" s="233"/>
      <c r="H127" s="67"/>
      <c r="I127" s="68"/>
      <c r="J127" s="69"/>
      <c r="K127" s="67"/>
      <c r="L127" s="68"/>
      <c r="M127" s="69"/>
      <c r="N127" s="67"/>
      <c r="O127" s="68"/>
      <c r="P127" s="69"/>
      <c r="Q127" s="67"/>
      <c r="R127" s="68"/>
      <c r="S127" s="69"/>
      <c r="T127" s="67"/>
      <c r="U127" s="68"/>
      <c r="V127" s="69"/>
      <c r="W127" s="52"/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  <c r="AJ127" s="52"/>
      <c r="AK127" s="52"/>
      <c r="AL127" s="52"/>
      <c r="AM127" s="52"/>
      <c r="AN127" s="52"/>
      <c r="AO127" s="52"/>
      <c r="AP127" s="52"/>
      <c r="AQ127" s="52"/>
      <c r="AR127" s="52"/>
      <c r="AS127" s="52"/>
      <c r="AT127" s="52"/>
      <c r="AU127" s="52"/>
      <c r="AV127" s="52"/>
      <c r="AW127" s="52"/>
      <c r="AX127" s="52"/>
      <c r="AY127" s="52"/>
      <c r="AZ127" s="52"/>
      <c r="BA127" s="52"/>
      <c r="BB127" s="52"/>
      <c r="BC127" s="52"/>
      <c r="BD127" s="52"/>
      <c r="BE127" s="52"/>
      <c r="BF127" s="52"/>
      <c r="BG127" s="52"/>
      <c r="BH127" s="52"/>
      <c r="BI127" s="52"/>
      <c r="BJ127" s="52"/>
      <c r="BK127" s="52"/>
      <c r="BL127" s="52"/>
      <c r="BM127" s="70"/>
      <c r="BN127" s="70"/>
      <c r="BO127" s="70"/>
      <c r="BP127" s="70"/>
      <c r="BQ127" s="70"/>
      <c r="BR127" s="70"/>
      <c r="BS127" s="70"/>
      <c r="BT127" s="70"/>
      <c r="BU127" s="70"/>
      <c r="BV127" s="70"/>
      <c r="BW127" s="70"/>
      <c r="BX127" s="70"/>
      <c r="BY127" s="70"/>
      <c r="BZ127" s="70"/>
      <c r="CA127" s="70"/>
      <c r="CB127" s="70"/>
      <c r="CC127" s="70"/>
      <c r="CD127" s="70"/>
      <c r="CE127" s="70"/>
      <c r="CF127" s="70"/>
      <c r="CG127" s="70"/>
      <c r="CH127" s="70"/>
      <c r="CI127" s="70"/>
      <c r="CJ127" s="70"/>
      <c r="CK127" s="70"/>
      <c r="CL127" s="70"/>
      <c r="CM127" s="70"/>
      <c r="CN127" s="70"/>
      <c r="CO127" s="70"/>
      <c r="CP127" s="70"/>
      <c r="CQ127" s="70"/>
      <c r="CR127" s="70"/>
      <c r="CS127" s="70"/>
      <c r="CT127" s="70"/>
      <c r="CU127" s="70"/>
      <c r="CV127" s="70"/>
      <c r="CW127" s="70"/>
      <c r="CX127" s="70"/>
      <c r="CY127" s="70"/>
      <c r="CZ127" s="70"/>
      <c r="DA127" s="70"/>
      <c r="DB127" s="70"/>
      <c r="DC127" s="70"/>
      <c r="DD127" s="70"/>
      <c r="DE127" s="70"/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70"/>
      <c r="DS127" s="70"/>
      <c r="DT127" s="70"/>
      <c r="DU127" s="70"/>
      <c r="DV127" s="70"/>
      <c r="DW127" s="70"/>
      <c r="DX127" s="70"/>
      <c r="DY127" s="70"/>
      <c r="DZ127" s="70"/>
      <c r="EA127" s="70"/>
      <c r="EB127" s="70"/>
      <c r="EC127" s="70"/>
      <c r="ED127" s="70"/>
    </row>
    <row r="128" spans="1:134" s="18" customFormat="1" ht="15" customHeight="1">
      <c r="A128" s="134" t="s">
        <v>124</v>
      </c>
      <c r="B128" s="135" t="s">
        <v>125</v>
      </c>
      <c r="C128" s="138"/>
      <c r="D128" s="126"/>
      <c r="E128" s="126"/>
      <c r="F128" s="127"/>
      <c r="G128" s="233"/>
      <c r="H128" s="67"/>
      <c r="I128" s="68"/>
      <c r="J128" s="69"/>
      <c r="K128" s="67"/>
      <c r="L128" s="68"/>
      <c r="M128" s="69"/>
      <c r="N128" s="67"/>
      <c r="O128" s="68"/>
      <c r="P128" s="69"/>
      <c r="Q128" s="67"/>
      <c r="R128" s="68"/>
      <c r="S128" s="69"/>
      <c r="T128" s="67"/>
      <c r="U128" s="68"/>
      <c r="V128" s="69"/>
      <c r="W128" s="52"/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  <c r="AJ128" s="52"/>
      <c r="AK128" s="52"/>
      <c r="AL128" s="52"/>
      <c r="AM128" s="52"/>
      <c r="AN128" s="52"/>
      <c r="AO128" s="52"/>
      <c r="AP128" s="52"/>
      <c r="AQ128" s="52"/>
      <c r="AR128" s="52"/>
      <c r="AS128" s="52"/>
      <c r="AT128" s="52"/>
      <c r="AU128" s="52"/>
      <c r="AV128" s="52"/>
      <c r="AW128" s="52"/>
      <c r="AX128" s="52"/>
      <c r="AY128" s="52"/>
      <c r="AZ128" s="52"/>
      <c r="BA128" s="52"/>
      <c r="BB128" s="52"/>
      <c r="BC128" s="52"/>
      <c r="BD128" s="52"/>
      <c r="BE128" s="52"/>
      <c r="BF128" s="52"/>
      <c r="BG128" s="52"/>
      <c r="BH128" s="52"/>
      <c r="BI128" s="52"/>
      <c r="BJ128" s="52"/>
      <c r="BK128" s="52"/>
      <c r="BL128" s="52"/>
      <c r="BM128" s="76"/>
      <c r="BN128" s="77"/>
      <c r="BO128" s="77"/>
      <c r="BP128" s="77"/>
      <c r="BQ128" s="77"/>
      <c r="BR128" s="77"/>
      <c r="BS128" s="77"/>
      <c r="BT128" s="77"/>
      <c r="BU128" s="77"/>
      <c r="BV128" s="77"/>
      <c r="BW128" s="77"/>
      <c r="BX128" s="77"/>
      <c r="BY128" s="77"/>
      <c r="BZ128" s="77"/>
      <c r="CA128" s="77"/>
      <c r="CB128" s="77"/>
      <c r="CC128" s="77"/>
      <c r="CD128" s="77"/>
      <c r="CE128" s="77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7"/>
      <c r="CR128" s="77"/>
      <c r="CS128" s="77"/>
      <c r="CT128" s="77"/>
      <c r="CU128" s="77"/>
      <c r="CV128" s="77"/>
      <c r="CW128" s="77"/>
      <c r="CX128" s="77"/>
      <c r="CY128" s="77"/>
      <c r="CZ128" s="77"/>
      <c r="DA128" s="77"/>
      <c r="DB128" s="77"/>
      <c r="DC128" s="77"/>
      <c r="DD128" s="77"/>
      <c r="DE128" s="77"/>
      <c r="DF128" s="77"/>
      <c r="DG128" s="77"/>
      <c r="DH128" s="77"/>
      <c r="DI128" s="77"/>
      <c r="DJ128" s="77"/>
      <c r="DK128" s="77"/>
      <c r="DL128" s="77"/>
      <c r="DM128" s="77"/>
      <c r="DN128" s="77"/>
      <c r="DO128" s="77"/>
      <c r="DP128" s="77"/>
      <c r="DQ128" s="77"/>
      <c r="DR128" s="77"/>
      <c r="DS128" s="77"/>
      <c r="DT128" s="77"/>
      <c r="DU128" s="77"/>
      <c r="DV128" s="77"/>
      <c r="DW128" s="77"/>
      <c r="DX128" s="77"/>
      <c r="DY128" s="77"/>
      <c r="DZ128" s="77"/>
      <c r="EA128" s="77"/>
      <c r="EB128" s="77"/>
      <c r="EC128" s="77"/>
      <c r="ED128" s="77"/>
    </row>
    <row r="129" spans="1:134" s="13" customFormat="1" ht="15" customHeight="1">
      <c r="A129" s="107" t="s">
        <v>307</v>
      </c>
      <c r="B129" s="7" t="s">
        <v>129</v>
      </c>
      <c r="C129" s="5"/>
      <c r="D129" s="167"/>
      <c r="E129" s="205"/>
      <c r="F129" s="168"/>
      <c r="G129" s="233"/>
      <c r="H129" s="67"/>
      <c r="I129" s="68"/>
      <c r="J129" s="69"/>
      <c r="K129" s="67"/>
      <c r="L129" s="68"/>
      <c r="M129" s="69"/>
      <c r="N129" s="67"/>
      <c r="O129" s="68"/>
      <c r="P129" s="69"/>
      <c r="Q129" s="67"/>
      <c r="R129" s="68"/>
      <c r="S129" s="69"/>
      <c r="T129" s="67"/>
      <c r="U129" s="68"/>
      <c r="V129" s="69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  <c r="AK129" s="52"/>
      <c r="AL129" s="52"/>
      <c r="AM129" s="52"/>
      <c r="AN129" s="52"/>
      <c r="AO129" s="52"/>
      <c r="AP129" s="52"/>
      <c r="AQ129" s="52"/>
      <c r="AR129" s="52"/>
      <c r="AS129" s="52"/>
      <c r="AT129" s="52"/>
      <c r="AU129" s="52"/>
      <c r="AV129" s="52"/>
      <c r="AW129" s="52"/>
      <c r="AX129" s="52"/>
      <c r="AY129" s="52"/>
      <c r="AZ129" s="52"/>
      <c r="BA129" s="52"/>
      <c r="BB129" s="52"/>
      <c r="BC129" s="52"/>
      <c r="BD129" s="52"/>
      <c r="BE129" s="52"/>
      <c r="BF129" s="52"/>
      <c r="BG129" s="52"/>
      <c r="BH129" s="52"/>
      <c r="BI129" s="52"/>
      <c r="BJ129" s="52"/>
      <c r="BK129" s="52"/>
      <c r="BL129" s="52"/>
      <c r="BM129" s="71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</row>
    <row r="130" spans="1:134" s="13" customFormat="1" ht="15" customHeight="1">
      <c r="A130" s="107" t="s">
        <v>303</v>
      </c>
      <c r="B130" s="7" t="s">
        <v>126</v>
      </c>
      <c r="C130" s="5"/>
      <c r="D130" s="167"/>
      <c r="E130" s="205"/>
      <c r="F130" s="168"/>
      <c r="G130" s="233"/>
      <c r="H130" s="67"/>
      <c r="I130" s="68"/>
      <c r="J130" s="69"/>
      <c r="K130" s="67"/>
      <c r="L130" s="68"/>
      <c r="M130" s="69"/>
      <c r="N130" s="67"/>
      <c r="O130" s="68"/>
      <c r="P130" s="69"/>
      <c r="Q130" s="67"/>
      <c r="R130" s="68"/>
      <c r="S130" s="69"/>
      <c r="T130" s="67"/>
      <c r="U130" s="68"/>
      <c r="V130" s="69"/>
      <c r="W130" s="52"/>
      <c r="X130" s="52"/>
      <c r="Y130" s="52"/>
      <c r="Z130" s="52"/>
      <c r="AA130" s="52"/>
      <c r="AB130" s="52"/>
      <c r="AC130" s="52"/>
      <c r="AD130" s="52"/>
      <c r="AE130" s="52"/>
      <c r="AF130" s="52"/>
      <c r="AG130" s="52"/>
      <c r="AH130" s="52"/>
      <c r="AI130" s="52"/>
      <c r="AJ130" s="52"/>
      <c r="AK130" s="52"/>
      <c r="AL130" s="52"/>
      <c r="AM130" s="52"/>
      <c r="AN130" s="52"/>
      <c r="AO130" s="52"/>
      <c r="AP130" s="52"/>
      <c r="AQ130" s="52"/>
      <c r="AR130" s="52"/>
      <c r="AS130" s="52"/>
      <c r="AT130" s="52"/>
      <c r="AU130" s="52"/>
      <c r="AV130" s="52"/>
      <c r="AW130" s="52"/>
      <c r="AX130" s="52"/>
      <c r="AY130" s="52"/>
      <c r="AZ130" s="52"/>
      <c r="BA130" s="52"/>
      <c r="BB130" s="52"/>
      <c r="BC130" s="52"/>
      <c r="BD130" s="52"/>
      <c r="BE130" s="52"/>
      <c r="BF130" s="52"/>
      <c r="BG130" s="52"/>
      <c r="BH130" s="52"/>
      <c r="BI130" s="52"/>
      <c r="BJ130" s="52"/>
      <c r="BK130" s="52"/>
      <c r="BL130" s="52"/>
      <c r="BM130" s="71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</row>
    <row r="131" spans="1:134" s="13" customFormat="1" ht="15" customHeight="1">
      <c r="A131" s="107" t="s">
        <v>304</v>
      </c>
      <c r="B131" s="7" t="s">
        <v>127</v>
      </c>
      <c r="C131" s="5"/>
      <c r="D131" s="167"/>
      <c r="E131" s="205"/>
      <c r="F131" s="168"/>
      <c r="G131" s="233"/>
      <c r="H131" s="67"/>
      <c r="I131" s="68"/>
      <c r="J131" s="69"/>
      <c r="K131" s="67"/>
      <c r="L131" s="68"/>
      <c r="M131" s="69"/>
      <c r="N131" s="67"/>
      <c r="O131" s="68"/>
      <c r="P131" s="69"/>
      <c r="Q131" s="67"/>
      <c r="R131" s="68"/>
      <c r="S131" s="69"/>
      <c r="T131" s="67"/>
      <c r="U131" s="68"/>
      <c r="V131" s="69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71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</row>
    <row r="132" spans="1:134" s="1" customFormat="1" ht="15" customHeight="1">
      <c r="A132" s="113" t="s">
        <v>306</v>
      </c>
      <c r="B132" s="15" t="s">
        <v>128</v>
      </c>
      <c r="C132" s="5"/>
      <c r="D132" s="167"/>
      <c r="E132" s="205"/>
      <c r="F132" s="168"/>
      <c r="G132" s="233"/>
      <c r="H132" s="67"/>
      <c r="I132" s="68"/>
      <c r="J132" s="69"/>
      <c r="K132" s="67"/>
      <c r="L132" s="68"/>
      <c r="M132" s="69"/>
      <c r="N132" s="67"/>
      <c r="O132" s="68"/>
      <c r="P132" s="69"/>
      <c r="Q132" s="67"/>
      <c r="R132" s="68"/>
      <c r="S132" s="69"/>
      <c r="T132" s="67"/>
      <c r="U132" s="68"/>
      <c r="V132" s="69"/>
      <c r="W132" s="52"/>
      <c r="X132" s="52"/>
      <c r="Y132" s="52"/>
      <c r="Z132" s="52"/>
      <c r="AA132" s="52"/>
      <c r="AB132" s="52"/>
      <c r="AC132" s="52"/>
      <c r="AD132" s="52"/>
      <c r="AE132" s="52"/>
      <c r="AF132" s="52"/>
      <c r="AG132" s="52"/>
      <c r="AH132" s="52"/>
      <c r="AI132" s="52"/>
      <c r="AJ132" s="52"/>
      <c r="AK132" s="52"/>
      <c r="AL132" s="52"/>
      <c r="AM132" s="52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4"/>
      <c r="BN132" s="54"/>
      <c r="BO132" s="54"/>
      <c r="BP132" s="54"/>
      <c r="BQ132" s="54"/>
      <c r="BR132" s="54"/>
      <c r="BS132" s="54"/>
      <c r="BT132" s="54"/>
      <c r="BU132" s="54"/>
      <c r="BV132" s="54"/>
      <c r="BW132" s="54"/>
      <c r="BX132" s="54"/>
      <c r="BY132" s="54"/>
      <c r="BZ132" s="54"/>
      <c r="CA132" s="54"/>
      <c r="CB132" s="54"/>
      <c r="CC132" s="54"/>
      <c r="CD132" s="54"/>
      <c r="CE132" s="54"/>
      <c r="CF132" s="54"/>
      <c r="CG132" s="54"/>
      <c r="CH132" s="54"/>
      <c r="CI132" s="54"/>
      <c r="CJ132" s="54"/>
      <c r="CK132" s="54"/>
      <c r="CL132" s="54"/>
      <c r="CM132" s="54"/>
      <c r="CN132" s="54"/>
      <c r="CO132" s="54"/>
      <c r="CP132" s="54"/>
      <c r="CQ132" s="54"/>
      <c r="CR132" s="54"/>
      <c r="CS132" s="54"/>
      <c r="CT132" s="54"/>
      <c r="CU132" s="54"/>
      <c r="CV132" s="54"/>
      <c r="CW132" s="54"/>
      <c r="CX132" s="54"/>
      <c r="CY132" s="54"/>
      <c r="CZ132" s="54"/>
      <c r="DA132" s="54"/>
      <c r="DB132" s="54"/>
      <c r="DC132" s="54"/>
      <c r="DD132" s="54"/>
      <c r="DE132" s="54"/>
      <c r="DF132" s="54"/>
      <c r="DG132" s="54"/>
      <c r="DH132" s="54"/>
      <c r="DI132" s="54"/>
      <c r="DJ132" s="54"/>
      <c r="DK132" s="54"/>
      <c r="DL132" s="54"/>
      <c r="DM132" s="54"/>
      <c r="DN132" s="54"/>
      <c r="DO132" s="54"/>
      <c r="DP132" s="54"/>
      <c r="DQ132" s="54"/>
      <c r="DR132" s="54"/>
      <c r="DS132" s="54"/>
      <c r="DT132" s="54"/>
      <c r="DU132" s="54"/>
      <c r="DV132" s="54"/>
      <c r="DW132" s="54"/>
      <c r="DX132" s="54"/>
      <c r="DY132" s="54"/>
      <c r="DZ132" s="54"/>
      <c r="EA132" s="54"/>
      <c r="EB132" s="54"/>
      <c r="EC132" s="54"/>
      <c r="ED132" s="54"/>
    </row>
    <row r="133" spans="1:134" ht="15" customHeight="1">
      <c r="A133" s="113" t="s">
        <v>301</v>
      </c>
      <c r="B133" s="35" t="s">
        <v>122</v>
      </c>
      <c r="C133" s="89"/>
      <c r="D133" s="171"/>
      <c r="E133" s="207"/>
      <c r="F133" s="172"/>
      <c r="G133" s="233"/>
      <c r="H133" s="67"/>
      <c r="I133" s="68"/>
      <c r="J133" s="69"/>
      <c r="K133" s="67"/>
      <c r="L133" s="68"/>
      <c r="M133" s="69"/>
      <c r="N133" s="67"/>
      <c r="O133" s="68"/>
      <c r="P133" s="69"/>
      <c r="Q133" s="67"/>
      <c r="R133" s="68"/>
      <c r="S133" s="69"/>
      <c r="T133" s="67"/>
      <c r="U133" s="68"/>
      <c r="V133" s="69"/>
    </row>
    <row r="134" spans="1:134" ht="15" customHeight="1" thickBot="1">
      <c r="A134" s="104" t="s">
        <v>315</v>
      </c>
      <c r="B134" s="10" t="s">
        <v>20</v>
      </c>
      <c r="C134" s="99"/>
      <c r="D134" s="155"/>
      <c r="E134" s="199"/>
      <c r="F134" s="156"/>
      <c r="G134" s="233"/>
      <c r="H134" s="67"/>
      <c r="I134" s="68"/>
      <c r="J134" s="69"/>
      <c r="K134" s="67"/>
      <c r="L134" s="68"/>
      <c r="M134" s="69"/>
      <c r="N134" s="67"/>
      <c r="O134" s="68"/>
      <c r="P134" s="69"/>
      <c r="Q134" s="67"/>
      <c r="R134" s="68"/>
      <c r="S134" s="69"/>
      <c r="T134" s="67"/>
      <c r="U134" s="68"/>
      <c r="V134" s="69"/>
    </row>
    <row r="135" spans="1:134" s="6" customFormat="1" ht="15" customHeight="1" thickBot="1">
      <c r="A135" s="234" t="str">
        <f>IFERROR((#REF!+D135+E135+F135)/#REF!,"")</f>
        <v/>
      </c>
      <c r="B135" s="115" t="s">
        <v>130</v>
      </c>
      <c r="C135" s="94"/>
      <c r="D135" s="93">
        <f>SUM(D129:D134)</f>
        <v>0</v>
      </c>
      <c r="E135" s="93">
        <f>SUM(E129:E134)</f>
        <v>0</v>
      </c>
      <c r="F135" s="249">
        <f>SUM(F129:F134)</f>
        <v>0</v>
      </c>
      <c r="G135" s="233"/>
      <c r="H135" s="67"/>
      <c r="I135" s="68"/>
      <c r="J135" s="69"/>
      <c r="K135" s="67"/>
      <c r="L135" s="68"/>
      <c r="M135" s="69"/>
      <c r="N135" s="67"/>
      <c r="O135" s="68"/>
      <c r="P135" s="69"/>
      <c r="Q135" s="67"/>
      <c r="R135" s="68"/>
      <c r="S135" s="69"/>
      <c r="T135" s="67"/>
      <c r="U135" s="68"/>
      <c r="V135" s="69"/>
      <c r="W135" s="52"/>
      <c r="X135" s="52"/>
      <c r="Y135" s="52"/>
      <c r="Z135" s="52"/>
      <c r="AA135" s="52"/>
      <c r="AB135" s="52"/>
      <c r="AC135" s="52"/>
      <c r="AD135" s="52"/>
      <c r="AE135" s="52"/>
      <c r="AF135" s="52"/>
      <c r="AG135" s="52"/>
      <c r="AH135" s="52"/>
      <c r="AI135" s="52"/>
      <c r="AJ135" s="52"/>
      <c r="AK135" s="52"/>
      <c r="AL135" s="52"/>
      <c r="AM135" s="52"/>
      <c r="AN135" s="52"/>
      <c r="AO135" s="52"/>
      <c r="AP135" s="52"/>
      <c r="AQ135" s="52"/>
      <c r="AR135" s="52"/>
      <c r="AS135" s="52"/>
      <c r="AT135" s="52"/>
      <c r="AU135" s="52"/>
      <c r="AV135" s="52"/>
      <c r="AW135" s="52"/>
      <c r="AX135" s="52"/>
      <c r="AY135" s="52"/>
      <c r="AZ135" s="52"/>
      <c r="BA135" s="52"/>
      <c r="BB135" s="52"/>
      <c r="BC135" s="52"/>
      <c r="BD135" s="52"/>
      <c r="BE135" s="52"/>
      <c r="BF135" s="52"/>
      <c r="BG135" s="52"/>
      <c r="BH135" s="52"/>
      <c r="BI135" s="52"/>
      <c r="BJ135" s="52"/>
      <c r="BK135" s="52"/>
      <c r="BL135" s="52"/>
      <c r="BM135" s="70"/>
      <c r="BN135" s="70"/>
      <c r="BO135" s="70"/>
      <c r="BP135" s="70"/>
      <c r="BQ135" s="70"/>
      <c r="BR135" s="70"/>
      <c r="BS135" s="70"/>
      <c r="BT135" s="70"/>
      <c r="BU135" s="70"/>
      <c r="BV135" s="70"/>
      <c r="BW135" s="70"/>
      <c r="BX135" s="70"/>
      <c r="BY135" s="70"/>
      <c r="BZ135" s="70"/>
      <c r="CA135" s="70"/>
      <c r="CB135" s="70"/>
      <c r="CC135" s="70"/>
      <c r="CD135" s="70"/>
      <c r="CE135" s="70"/>
      <c r="CF135" s="70"/>
      <c r="CG135" s="70"/>
      <c r="CH135" s="70"/>
      <c r="CI135" s="70"/>
      <c r="CJ135" s="70"/>
      <c r="CK135" s="70"/>
      <c r="CL135" s="70"/>
      <c r="CM135" s="70"/>
      <c r="CN135" s="70"/>
      <c r="CO135" s="70"/>
      <c r="CP135" s="70"/>
      <c r="CQ135" s="70"/>
      <c r="CR135" s="70"/>
      <c r="CS135" s="70"/>
      <c r="CT135" s="70"/>
      <c r="CU135" s="70"/>
      <c r="CV135" s="70"/>
      <c r="CW135" s="70"/>
      <c r="CX135" s="70"/>
      <c r="CY135" s="70"/>
      <c r="CZ135" s="70"/>
      <c r="DA135" s="70"/>
      <c r="DB135" s="70"/>
      <c r="DC135" s="70"/>
      <c r="DD135" s="70"/>
      <c r="DE135" s="70"/>
      <c r="DF135" s="70"/>
      <c r="DG135" s="70"/>
      <c r="DH135" s="70"/>
      <c r="DI135" s="70"/>
      <c r="DJ135" s="70"/>
      <c r="DK135" s="70"/>
      <c r="DL135" s="70"/>
      <c r="DM135" s="70"/>
      <c r="DN135" s="70"/>
      <c r="DO135" s="70"/>
      <c r="DP135" s="70"/>
      <c r="DQ135" s="70"/>
      <c r="DR135" s="70"/>
      <c r="DS135" s="70"/>
      <c r="DT135" s="70"/>
      <c r="DU135" s="70"/>
      <c r="DV135" s="70"/>
      <c r="DW135" s="70"/>
      <c r="DX135" s="70"/>
      <c r="DY135" s="70"/>
      <c r="DZ135" s="70"/>
      <c r="EA135" s="70"/>
      <c r="EB135" s="70"/>
      <c r="EC135" s="70"/>
      <c r="ED135" s="70"/>
    </row>
    <row r="136" spans="1:134" ht="15" customHeight="1">
      <c r="A136" s="134" t="s">
        <v>131</v>
      </c>
      <c r="B136" s="135" t="s">
        <v>132</v>
      </c>
      <c r="C136" s="138"/>
      <c r="D136" s="126"/>
      <c r="E136" s="126"/>
      <c r="F136" s="127"/>
      <c r="G136" s="233"/>
      <c r="H136" s="67"/>
      <c r="I136" s="68"/>
      <c r="J136" s="69"/>
      <c r="K136" s="67"/>
      <c r="L136" s="68"/>
      <c r="M136" s="69"/>
      <c r="N136" s="67"/>
      <c r="O136" s="68"/>
      <c r="P136" s="69"/>
      <c r="Q136" s="67"/>
      <c r="R136" s="68"/>
      <c r="S136" s="69"/>
      <c r="T136" s="67"/>
      <c r="U136" s="68"/>
      <c r="V136" s="69"/>
    </row>
    <row r="137" spans="1:134" s="13" customFormat="1" ht="15" customHeight="1">
      <c r="A137" s="117" t="s">
        <v>319</v>
      </c>
      <c r="B137" s="19" t="s">
        <v>136</v>
      </c>
      <c r="C137" s="11"/>
      <c r="D137" s="165"/>
      <c r="E137" s="204"/>
      <c r="F137" s="166"/>
      <c r="G137" s="233"/>
      <c r="H137" s="78"/>
      <c r="I137" s="68"/>
      <c r="J137" s="69"/>
      <c r="K137" s="67"/>
      <c r="L137" s="68"/>
      <c r="M137" s="69"/>
      <c r="N137" s="67"/>
      <c r="O137" s="68"/>
      <c r="P137" s="69"/>
      <c r="Q137" s="67"/>
      <c r="R137" s="68"/>
      <c r="S137" s="69"/>
      <c r="T137" s="67"/>
      <c r="U137" s="68"/>
      <c r="V137" s="69"/>
      <c r="W137" s="52"/>
      <c r="X137" s="52"/>
      <c r="Y137" s="52"/>
      <c r="Z137" s="52"/>
      <c r="AA137" s="52"/>
      <c r="AB137" s="52"/>
      <c r="AC137" s="52"/>
      <c r="AD137" s="52"/>
      <c r="AE137" s="52"/>
      <c r="AF137" s="52"/>
      <c r="AG137" s="52"/>
      <c r="AH137" s="52"/>
      <c r="AI137" s="52"/>
      <c r="AJ137" s="52"/>
      <c r="AK137" s="52"/>
      <c r="AL137" s="52"/>
      <c r="AM137" s="52"/>
      <c r="AN137" s="52"/>
      <c r="AO137" s="52"/>
      <c r="AP137" s="52"/>
      <c r="AQ137" s="52"/>
      <c r="AR137" s="52"/>
      <c r="AS137" s="52"/>
      <c r="AT137" s="52"/>
      <c r="AU137" s="52"/>
      <c r="AV137" s="52"/>
      <c r="AW137" s="52"/>
      <c r="AX137" s="52"/>
      <c r="AY137" s="52"/>
      <c r="AZ137" s="52"/>
      <c r="BA137" s="52"/>
      <c r="BB137" s="52"/>
      <c r="BC137" s="52"/>
      <c r="BD137" s="52"/>
      <c r="BE137" s="52"/>
      <c r="BF137" s="52"/>
      <c r="BG137" s="52"/>
      <c r="BH137" s="52"/>
      <c r="BI137" s="52"/>
      <c r="BJ137" s="52"/>
      <c r="BK137" s="52"/>
      <c r="BL137" s="52"/>
      <c r="BM137" s="71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</row>
    <row r="138" spans="1:134" s="13" customFormat="1" ht="15" customHeight="1">
      <c r="A138" s="117" t="s">
        <v>311</v>
      </c>
      <c r="B138" s="7" t="s">
        <v>137</v>
      </c>
      <c r="C138" s="5"/>
      <c r="D138" s="167"/>
      <c r="E138" s="205"/>
      <c r="F138" s="168"/>
      <c r="G138" s="233"/>
      <c r="H138" s="78"/>
      <c r="I138" s="68"/>
      <c r="J138" s="69"/>
      <c r="K138" s="67"/>
      <c r="L138" s="68"/>
      <c r="M138" s="69"/>
      <c r="N138" s="67"/>
      <c r="O138" s="68"/>
      <c r="P138" s="69"/>
      <c r="Q138" s="67"/>
      <c r="R138" s="68"/>
      <c r="S138" s="69"/>
      <c r="T138" s="67"/>
      <c r="U138" s="68"/>
      <c r="V138" s="69"/>
      <c r="W138" s="52"/>
      <c r="X138" s="52"/>
      <c r="Y138" s="52"/>
      <c r="Z138" s="52"/>
      <c r="AA138" s="52"/>
      <c r="AB138" s="52"/>
      <c r="AC138" s="52"/>
      <c r="AD138" s="52"/>
      <c r="AE138" s="52"/>
      <c r="AF138" s="52"/>
      <c r="AG138" s="52"/>
      <c r="AH138" s="52"/>
      <c r="AI138" s="52"/>
      <c r="AJ138" s="52"/>
      <c r="AK138" s="52"/>
      <c r="AL138" s="52"/>
      <c r="AM138" s="52"/>
      <c r="AN138" s="52"/>
      <c r="AO138" s="52"/>
      <c r="AP138" s="52"/>
      <c r="AQ138" s="52"/>
      <c r="AR138" s="52"/>
      <c r="AS138" s="52"/>
      <c r="AT138" s="52"/>
      <c r="AU138" s="52"/>
      <c r="AV138" s="52"/>
      <c r="AW138" s="52"/>
      <c r="AX138" s="52"/>
      <c r="AY138" s="52"/>
      <c r="AZ138" s="52"/>
      <c r="BA138" s="52"/>
      <c r="BB138" s="52"/>
      <c r="BC138" s="52"/>
      <c r="BD138" s="52"/>
      <c r="BE138" s="52"/>
      <c r="BF138" s="52"/>
      <c r="BG138" s="52"/>
      <c r="BH138" s="52"/>
      <c r="BI138" s="52"/>
      <c r="BJ138" s="52"/>
      <c r="BK138" s="52"/>
      <c r="BL138" s="52"/>
      <c r="BM138" s="71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</row>
    <row r="139" spans="1:134" s="13" customFormat="1">
      <c r="A139" s="107" t="s">
        <v>310</v>
      </c>
      <c r="B139" s="7" t="s">
        <v>135</v>
      </c>
      <c r="C139" s="5"/>
      <c r="D139" s="167"/>
      <c r="E139" s="205"/>
      <c r="F139" s="168"/>
      <c r="G139" s="236"/>
      <c r="H139" s="50"/>
      <c r="I139" s="51"/>
      <c r="J139" s="51"/>
      <c r="K139" s="50"/>
      <c r="L139" s="51"/>
      <c r="M139" s="51"/>
      <c r="N139" s="50"/>
      <c r="O139" s="51"/>
      <c r="P139" s="51"/>
      <c r="Q139" s="50"/>
      <c r="R139" s="51"/>
      <c r="S139" s="51"/>
      <c r="T139" s="50"/>
      <c r="U139" s="51"/>
      <c r="V139" s="51"/>
      <c r="W139" s="52"/>
      <c r="X139" s="52"/>
      <c r="Y139" s="52"/>
      <c r="Z139" s="52"/>
      <c r="AA139" s="52"/>
      <c r="AB139" s="52"/>
      <c r="AC139" s="52"/>
      <c r="AD139" s="52"/>
      <c r="AE139" s="52"/>
      <c r="AF139" s="52"/>
      <c r="AG139" s="52"/>
      <c r="AH139" s="52"/>
      <c r="AI139" s="52"/>
      <c r="AJ139" s="52"/>
      <c r="AK139" s="52"/>
      <c r="AL139" s="52"/>
      <c r="AM139" s="52"/>
      <c r="AN139" s="52"/>
      <c r="AO139" s="52"/>
      <c r="AP139" s="52"/>
      <c r="AQ139" s="52"/>
      <c r="AR139" s="52"/>
      <c r="AS139" s="52"/>
      <c r="AT139" s="52"/>
      <c r="AU139" s="52"/>
      <c r="AV139" s="52"/>
      <c r="AW139" s="52"/>
      <c r="AX139" s="52"/>
      <c r="AY139" s="52"/>
      <c r="AZ139" s="52"/>
      <c r="BA139" s="52"/>
      <c r="BB139" s="52"/>
      <c r="BC139" s="52"/>
      <c r="BD139" s="52"/>
      <c r="BE139" s="52"/>
      <c r="BF139" s="52"/>
      <c r="BG139" s="52"/>
      <c r="BH139" s="52"/>
      <c r="BI139" s="52"/>
      <c r="BJ139" s="52"/>
      <c r="BK139" s="52"/>
      <c r="BL139" s="52"/>
      <c r="BM139" s="71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</row>
    <row r="140" spans="1:134" s="13" customFormat="1" ht="15" customHeight="1" thickBot="1">
      <c r="A140" s="114" t="s">
        <v>309</v>
      </c>
      <c r="B140" s="10" t="s">
        <v>134</v>
      </c>
      <c r="C140" s="99"/>
      <c r="D140" s="161"/>
      <c r="E140" s="202"/>
      <c r="F140" s="162"/>
      <c r="G140" s="233"/>
      <c r="H140" s="67"/>
      <c r="I140" s="68"/>
      <c r="J140" s="69"/>
      <c r="K140" s="67"/>
      <c r="L140" s="68"/>
      <c r="M140" s="69"/>
      <c r="N140" s="67"/>
      <c r="O140" s="68"/>
      <c r="P140" s="69"/>
      <c r="Q140" s="67"/>
      <c r="R140" s="68"/>
      <c r="S140" s="69"/>
      <c r="T140" s="67"/>
      <c r="U140" s="68"/>
      <c r="V140" s="69"/>
      <c r="W140" s="52"/>
      <c r="X140" s="52"/>
      <c r="Y140" s="52"/>
      <c r="Z140" s="52"/>
      <c r="AA140" s="52"/>
      <c r="AB140" s="52"/>
      <c r="AC140" s="52"/>
      <c r="AD140" s="52"/>
      <c r="AE140" s="52"/>
      <c r="AF140" s="52"/>
      <c r="AG140" s="52"/>
      <c r="AH140" s="52"/>
      <c r="AI140" s="52"/>
      <c r="AJ140" s="52"/>
      <c r="AK140" s="52"/>
      <c r="AL140" s="52"/>
      <c r="AM140" s="52"/>
      <c r="AN140" s="52"/>
      <c r="AO140" s="52"/>
      <c r="AP140" s="52"/>
      <c r="AQ140" s="52"/>
      <c r="AR140" s="52"/>
      <c r="AS140" s="52"/>
      <c r="AT140" s="52"/>
      <c r="AU140" s="52"/>
      <c r="AV140" s="52"/>
      <c r="AW140" s="52"/>
      <c r="AX140" s="52"/>
      <c r="AY140" s="52"/>
      <c r="AZ140" s="52"/>
      <c r="BA140" s="52"/>
      <c r="BB140" s="52"/>
      <c r="BC140" s="52"/>
      <c r="BD140" s="52"/>
      <c r="BE140" s="52"/>
      <c r="BF140" s="52"/>
      <c r="BG140" s="52"/>
      <c r="BH140" s="52"/>
      <c r="BI140" s="52"/>
      <c r="BJ140" s="52"/>
      <c r="BK140" s="52"/>
      <c r="BL140" s="52"/>
      <c r="BM140" s="71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</row>
    <row r="141" spans="1:134" s="6" customFormat="1" ht="15" customHeight="1" thickBot="1">
      <c r="A141" s="235" t="str">
        <f>IFERROR((#REF!+D141+E141+F141)/#REF!,"")</f>
        <v/>
      </c>
      <c r="B141" s="9" t="s">
        <v>139</v>
      </c>
      <c r="C141" s="96"/>
      <c r="D141" s="37">
        <f>SUM(D137:D140)</f>
        <v>0</v>
      </c>
      <c r="E141" s="37">
        <f>SUM(E137:E140)</f>
        <v>0</v>
      </c>
      <c r="F141" s="247">
        <f>SUM(F137:F140)</f>
        <v>0</v>
      </c>
      <c r="G141" s="233"/>
      <c r="H141" s="67"/>
      <c r="I141" s="68"/>
      <c r="J141" s="69"/>
      <c r="K141" s="67"/>
      <c r="L141" s="68"/>
      <c r="M141" s="69"/>
      <c r="N141" s="67"/>
      <c r="O141" s="68"/>
      <c r="P141" s="69"/>
      <c r="Q141" s="67"/>
      <c r="R141" s="68"/>
      <c r="S141" s="69"/>
      <c r="T141" s="67"/>
      <c r="U141" s="68"/>
      <c r="V141" s="69"/>
      <c r="W141" s="52"/>
      <c r="X141" s="52"/>
      <c r="Y141" s="52"/>
      <c r="Z141" s="52"/>
      <c r="AA141" s="52"/>
      <c r="AB141" s="52"/>
      <c r="AC141" s="52"/>
      <c r="AD141" s="52"/>
      <c r="AE141" s="52"/>
      <c r="AF141" s="52"/>
      <c r="AG141" s="52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2"/>
      <c r="AU141" s="52"/>
      <c r="AV141" s="52"/>
      <c r="AW141" s="52"/>
      <c r="AX141" s="52"/>
      <c r="AY141" s="52"/>
      <c r="AZ141" s="52"/>
      <c r="BA141" s="52"/>
      <c r="BB141" s="52"/>
      <c r="BC141" s="52"/>
      <c r="BD141" s="52"/>
      <c r="BE141" s="52"/>
      <c r="BF141" s="52"/>
      <c r="BG141" s="52"/>
      <c r="BH141" s="52"/>
      <c r="BI141" s="52"/>
      <c r="BJ141" s="52"/>
      <c r="BK141" s="52"/>
      <c r="BL141" s="52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  <c r="CP141" s="70"/>
      <c r="CQ141" s="70"/>
      <c r="CR141" s="70"/>
      <c r="CS141" s="70"/>
      <c r="CT141" s="70"/>
      <c r="CU141" s="70"/>
      <c r="CV141" s="70"/>
      <c r="CW141" s="70"/>
      <c r="CX141" s="70"/>
      <c r="CY141" s="70"/>
      <c r="CZ141" s="70"/>
      <c r="DA141" s="70"/>
      <c r="DB141" s="70"/>
      <c r="DC141" s="70"/>
      <c r="DD141" s="70"/>
      <c r="DE141" s="70"/>
      <c r="DF141" s="70"/>
      <c r="DG141" s="70"/>
      <c r="DH141" s="70"/>
      <c r="DI141" s="70"/>
      <c r="DJ141" s="70"/>
      <c r="DK141" s="70"/>
      <c r="DL141" s="70"/>
      <c r="DM141" s="70"/>
      <c r="DN141" s="70"/>
      <c r="DO141" s="70"/>
      <c r="DP141" s="70"/>
      <c r="DQ141" s="70"/>
      <c r="DR141" s="70"/>
      <c r="DS141" s="70"/>
      <c r="DT141" s="70"/>
      <c r="DU141" s="70"/>
      <c r="DV141" s="70"/>
      <c r="DW141" s="70"/>
      <c r="DX141" s="70"/>
      <c r="DY141" s="70"/>
      <c r="DZ141" s="70"/>
      <c r="EA141" s="70"/>
      <c r="EB141" s="70"/>
      <c r="EC141" s="70"/>
      <c r="ED141" s="70"/>
    </row>
    <row r="142" spans="1:134" ht="15" customHeight="1">
      <c r="A142" s="134" t="s">
        <v>140</v>
      </c>
      <c r="B142" s="135" t="s">
        <v>141</v>
      </c>
      <c r="C142" s="138"/>
      <c r="D142" s="126"/>
      <c r="E142" s="126"/>
      <c r="F142" s="127"/>
      <c r="G142" s="233"/>
      <c r="H142" s="67"/>
      <c r="I142" s="68"/>
      <c r="J142" s="69"/>
      <c r="K142" s="67"/>
      <c r="L142" s="68"/>
      <c r="M142" s="69"/>
      <c r="N142" s="67"/>
      <c r="O142" s="68"/>
      <c r="P142" s="69"/>
      <c r="Q142" s="67"/>
      <c r="R142" s="68"/>
      <c r="S142" s="69"/>
      <c r="T142" s="67"/>
      <c r="U142" s="68"/>
      <c r="V142" s="69"/>
    </row>
    <row r="143" spans="1:134" s="13" customFormat="1" ht="15" customHeight="1">
      <c r="A143" s="117" t="s">
        <v>318</v>
      </c>
      <c r="B143" s="7" t="s">
        <v>144</v>
      </c>
      <c r="C143" s="11"/>
      <c r="D143" s="165"/>
      <c r="E143" s="204"/>
      <c r="F143" s="166"/>
      <c r="G143" s="233"/>
      <c r="H143" s="67"/>
      <c r="I143" s="68"/>
      <c r="J143" s="69"/>
      <c r="K143" s="67"/>
      <c r="L143" s="68"/>
      <c r="M143" s="69"/>
      <c r="N143" s="67"/>
      <c r="O143" s="68"/>
      <c r="P143" s="69"/>
      <c r="Q143" s="67"/>
      <c r="R143" s="68"/>
      <c r="S143" s="69"/>
      <c r="T143" s="67"/>
      <c r="U143" s="68"/>
      <c r="V143" s="69"/>
      <c r="W143" s="52"/>
      <c r="X143" s="52"/>
      <c r="Y143" s="52"/>
      <c r="Z143" s="52"/>
      <c r="AA143" s="52"/>
      <c r="AB143" s="52"/>
      <c r="AC143" s="52"/>
      <c r="AD143" s="52"/>
      <c r="AE143" s="52"/>
      <c r="AF143" s="52"/>
      <c r="AG143" s="52"/>
      <c r="AH143" s="52"/>
      <c r="AI143" s="52"/>
      <c r="AJ143" s="52"/>
      <c r="AK143" s="52"/>
      <c r="AL143" s="52"/>
      <c r="AM143" s="52"/>
      <c r="AN143" s="52"/>
      <c r="AO143" s="52"/>
      <c r="AP143" s="52"/>
      <c r="AQ143" s="52"/>
      <c r="AR143" s="52"/>
      <c r="AS143" s="52"/>
      <c r="AT143" s="52"/>
      <c r="AU143" s="52"/>
      <c r="AV143" s="52"/>
      <c r="AW143" s="52"/>
      <c r="AX143" s="52"/>
      <c r="AY143" s="52"/>
      <c r="AZ143" s="52"/>
      <c r="BA143" s="52"/>
      <c r="BB143" s="52"/>
      <c r="BC143" s="52"/>
      <c r="BD143" s="52"/>
      <c r="BE143" s="52"/>
      <c r="BF143" s="52"/>
      <c r="BG143" s="52"/>
      <c r="BH143" s="52"/>
      <c r="BI143" s="52"/>
      <c r="BJ143" s="52"/>
      <c r="BK143" s="52"/>
      <c r="BL143" s="52"/>
      <c r="BM143" s="71"/>
      <c r="BN143" s="49"/>
      <c r="BO143" s="49"/>
      <c r="BP143" s="49"/>
      <c r="BQ143" s="49"/>
      <c r="BR143" s="49"/>
      <c r="BS143" s="49"/>
      <c r="BT143" s="49"/>
      <c r="BU143" s="49"/>
      <c r="BV143" s="49"/>
      <c r="BW143" s="49"/>
      <c r="BX143" s="49"/>
      <c r="BY143" s="49"/>
      <c r="BZ143" s="49"/>
      <c r="CA143" s="49"/>
      <c r="CB143" s="49"/>
      <c r="CC143" s="49"/>
      <c r="CD143" s="49"/>
      <c r="CE143" s="49"/>
      <c r="CF143" s="49"/>
      <c r="CG143" s="49"/>
      <c r="CH143" s="49"/>
      <c r="CI143" s="49"/>
      <c r="CJ143" s="49"/>
      <c r="CK143" s="49"/>
      <c r="CL143" s="49"/>
      <c r="CM143" s="49"/>
      <c r="CN143" s="49"/>
      <c r="CO143" s="49"/>
      <c r="CP143" s="49"/>
      <c r="CQ143" s="49"/>
      <c r="CR143" s="49"/>
      <c r="CS143" s="49"/>
      <c r="CT143" s="49"/>
      <c r="CU143" s="49"/>
      <c r="CV143" s="49"/>
      <c r="CW143" s="49"/>
      <c r="CX143" s="49"/>
      <c r="CY143" s="49"/>
      <c r="CZ143" s="49"/>
      <c r="DA143" s="49"/>
      <c r="DB143" s="49"/>
      <c r="DC143" s="49"/>
      <c r="DD143" s="49"/>
      <c r="DE143" s="49"/>
      <c r="DF143" s="49"/>
      <c r="DG143" s="49"/>
      <c r="DH143" s="49"/>
      <c r="DI143" s="49"/>
      <c r="DJ143" s="49"/>
      <c r="DK143" s="49"/>
      <c r="DL143" s="49"/>
      <c r="DM143" s="49"/>
      <c r="DN143" s="49"/>
      <c r="DO143" s="49"/>
      <c r="DP143" s="49"/>
      <c r="DQ143" s="49"/>
      <c r="DR143" s="49"/>
      <c r="DS143" s="49"/>
      <c r="DT143" s="49"/>
      <c r="DU143" s="49"/>
      <c r="DV143" s="49"/>
      <c r="DW143" s="49"/>
      <c r="DX143" s="49"/>
      <c r="DY143" s="49"/>
      <c r="DZ143" s="49"/>
      <c r="EA143" s="49"/>
      <c r="EB143" s="49"/>
      <c r="EC143" s="49"/>
      <c r="ED143" s="49"/>
    </row>
    <row r="144" spans="1:134" s="13" customFormat="1" ht="15" customHeight="1">
      <c r="A144" s="107" t="s">
        <v>316</v>
      </c>
      <c r="B144" s="7" t="s">
        <v>142</v>
      </c>
      <c r="C144" s="5"/>
      <c r="D144" s="167"/>
      <c r="E144" s="205"/>
      <c r="F144" s="168"/>
      <c r="G144" s="233"/>
      <c r="H144" s="67"/>
      <c r="I144" s="68"/>
      <c r="J144" s="69"/>
      <c r="K144" s="67"/>
      <c r="L144" s="68"/>
      <c r="M144" s="69"/>
      <c r="N144" s="67"/>
      <c r="O144" s="68"/>
      <c r="P144" s="69"/>
      <c r="Q144" s="67"/>
      <c r="R144" s="68"/>
      <c r="S144" s="69"/>
      <c r="T144" s="67"/>
      <c r="U144" s="68"/>
      <c r="V144" s="69"/>
      <c r="W144" s="52"/>
      <c r="X144" s="52"/>
      <c r="Y144" s="52"/>
      <c r="Z144" s="52"/>
      <c r="AA144" s="52"/>
      <c r="AB144" s="52"/>
      <c r="AC144" s="52"/>
      <c r="AD144" s="52"/>
      <c r="AE144" s="52"/>
      <c r="AF144" s="52"/>
      <c r="AG144" s="52"/>
      <c r="AH144" s="52"/>
      <c r="AI144" s="52"/>
      <c r="AJ144" s="52"/>
      <c r="AK144" s="52"/>
      <c r="AL144" s="52"/>
      <c r="AM144" s="52"/>
      <c r="AN144" s="52"/>
      <c r="AO144" s="52"/>
      <c r="AP144" s="52"/>
      <c r="AQ144" s="52"/>
      <c r="AR144" s="52"/>
      <c r="AS144" s="52"/>
      <c r="AT144" s="52"/>
      <c r="AU144" s="52"/>
      <c r="AV144" s="52"/>
      <c r="AW144" s="52"/>
      <c r="AX144" s="52"/>
      <c r="AY144" s="52"/>
      <c r="AZ144" s="52"/>
      <c r="BA144" s="52"/>
      <c r="BB144" s="52"/>
      <c r="BC144" s="52"/>
      <c r="BD144" s="52"/>
      <c r="BE144" s="52"/>
      <c r="BF144" s="52"/>
      <c r="BG144" s="52"/>
      <c r="BH144" s="52"/>
      <c r="BI144" s="52"/>
      <c r="BJ144" s="52"/>
      <c r="BK144" s="52"/>
      <c r="BL144" s="52"/>
      <c r="BM144" s="71"/>
      <c r="BN144" s="49"/>
      <c r="BO144" s="49"/>
      <c r="BP144" s="49"/>
      <c r="BQ144" s="49"/>
      <c r="BR144" s="49"/>
      <c r="BS144" s="49"/>
      <c r="BT144" s="49"/>
      <c r="BU144" s="49"/>
      <c r="BV144" s="49"/>
      <c r="BW144" s="49"/>
      <c r="BX144" s="49"/>
      <c r="BY144" s="49"/>
      <c r="BZ144" s="49"/>
      <c r="CA144" s="49"/>
      <c r="CB144" s="49"/>
      <c r="CC144" s="49"/>
      <c r="CD144" s="49"/>
      <c r="CE144" s="49"/>
      <c r="CF144" s="49"/>
      <c r="CG144" s="49"/>
      <c r="CH144" s="49"/>
      <c r="CI144" s="49"/>
      <c r="CJ144" s="49"/>
      <c r="CK144" s="49"/>
      <c r="CL144" s="49"/>
      <c r="CM144" s="49"/>
      <c r="CN144" s="49"/>
      <c r="CO144" s="49"/>
      <c r="CP144" s="49"/>
      <c r="CQ144" s="49"/>
      <c r="CR144" s="49"/>
      <c r="CS144" s="49"/>
      <c r="CT144" s="49"/>
      <c r="CU144" s="49"/>
      <c r="CV144" s="49"/>
      <c r="CW144" s="49"/>
      <c r="CX144" s="49"/>
      <c r="CY144" s="49"/>
      <c r="CZ144" s="49"/>
      <c r="DA144" s="49"/>
      <c r="DB144" s="49"/>
      <c r="DC144" s="49"/>
      <c r="DD144" s="49"/>
      <c r="DE144" s="49"/>
      <c r="DF144" s="49"/>
      <c r="DG144" s="49"/>
      <c r="DH144" s="49"/>
      <c r="DI144" s="49"/>
      <c r="DJ144" s="49"/>
      <c r="DK144" s="49"/>
      <c r="DL144" s="49"/>
      <c r="DM144" s="49"/>
      <c r="DN144" s="49"/>
      <c r="DO144" s="49"/>
      <c r="DP144" s="49"/>
      <c r="DQ144" s="49"/>
      <c r="DR144" s="49"/>
      <c r="DS144" s="49"/>
      <c r="DT144" s="49"/>
      <c r="DU144" s="49"/>
      <c r="DV144" s="49"/>
      <c r="DW144" s="49"/>
      <c r="DX144" s="49"/>
      <c r="DY144" s="49"/>
      <c r="DZ144" s="49"/>
      <c r="EA144" s="49"/>
      <c r="EB144" s="49"/>
      <c r="EC144" s="49"/>
      <c r="ED144" s="49"/>
    </row>
    <row r="145" spans="1:134" s="17" customFormat="1" ht="13" thickBot="1">
      <c r="A145" s="114" t="s">
        <v>317</v>
      </c>
      <c r="B145" s="10" t="s">
        <v>143</v>
      </c>
      <c r="C145" s="99"/>
      <c r="D145" s="161"/>
      <c r="E145" s="202"/>
      <c r="F145" s="162"/>
      <c r="G145" s="236"/>
      <c r="H145" s="50"/>
      <c r="I145" s="51"/>
      <c r="J145" s="51"/>
      <c r="K145" s="50"/>
      <c r="L145" s="51"/>
      <c r="M145" s="51"/>
      <c r="N145" s="50"/>
      <c r="O145" s="51"/>
      <c r="P145" s="51"/>
      <c r="Q145" s="50"/>
      <c r="R145" s="51"/>
      <c r="S145" s="51"/>
      <c r="T145" s="50"/>
      <c r="U145" s="51"/>
      <c r="V145" s="51"/>
      <c r="W145" s="52"/>
      <c r="X145" s="52"/>
      <c r="Y145" s="52"/>
      <c r="Z145" s="52"/>
      <c r="AA145" s="52"/>
      <c r="AB145" s="52"/>
      <c r="AC145" s="52"/>
      <c r="AD145" s="52"/>
      <c r="AE145" s="52"/>
      <c r="AF145" s="52"/>
      <c r="AG145" s="52"/>
      <c r="AH145" s="52"/>
      <c r="AI145" s="52"/>
      <c r="AJ145" s="52"/>
      <c r="AK145" s="52"/>
      <c r="AL145" s="52"/>
      <c r="AM145" s="52"/>
      <c r="AN145" s="52"/>
      <c r="AO145" s="52"/>
      <c r="AP145" s="52"/>
      <c r="AQ145" s="52"/>
      <c r="AR145" s="52"/>
      <c r="AS145" s="52"/>
      <c r="AT145" s="52"/>
      <c r="AU145" s="52"/>
      <c r="AV145" s="52"/>
      <c r="AW145" s="52"/>
      <c r="AX145" s="52"/>
      <c r="AY145" s="52"/>
      <c r="AZ145" s="52"/>
      <c r="BA145" s="52"/>
      <c r="BB145" s="52"/>
      <c r="BC145" s="52"/>
      <c r="BD145" s="52"/>
      <c r="BE145" s="52"/>
      <c r="BF145" s="52"/>
      <c r="BG145" s="52"/>
      <c r="BH145" s="52"/>
      <c r="BI145" s="52"/>
      <c r="BJ145" s="52"/>
      <c r="BK145" s="52"/>
      <c r="BL145" s="52"/>
      <c r="BM145" s="74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5"/>
      <c r="BY145" s="75"/>
      <c r="BZ145" s="75"/>
      <c r="CA145" s="75"/>
      <c r="CB145" s="75"/>
      <c r="CC145" s="75"/>
      <c r="CD145" s="75"/>
      <c r="CE145" s="75"/>
      <c r="CF145" s="75"/>
      <c r="CG145" s="75"/>
      <c r="CH145" s="75"/>
      <c r="CI145" s="75"/>
      <c r="CJ145" s="75"/>
      <c r="CK145" s="75"/>
      <c r="CL145" s="75"/>
      <c r="CM145" s="75"/>
      <c r="CN145" s="75"/>
      <c r="CO145" s="75"/>
      <c r="CP145" s="75"/>
      <c r="CQ145" s="75"/>
      <c r="CR145" s="75"/>
      <c r="CS145" s="75"/>
      <c r="CT145" s="75"/>
      <c r="CU145" s="75"/>
      <c r="CV145" s="75"/>
      <c r="CW145" s="75"/>
      <c r="CX145" s="75"/>
      <c r="CY145" s="75"/>
      <c r="CZ145" s="75"/>
      <c r="DA145" s="75"/>
      <c r="DB145" s="75"/>
      <c r="DC145" s="75"/>
      <c r="DD145" s="75"/>
      <c r="DE145" s="75"/>
      <c r="DF145" s="75"/>
      <c r="DG145" s="75"/>
      <c r="DH145" s="75"/>
      <c r="DI145" s="75"/>
      <c r="DJ145" s="75"/>
      <c r="DK145" s="75"/>
      <c r="DL145" s="75"/>
      <c r="DM145" s="75"/>
      <c r="DN145" s="75"/>
      <c r="DO145" s="75"/>
      <c r="DP145" s="75"/>
      <c r="DQ145" s="75"/>
      <c r="DR145" s="75"/>
      <c r="DS145" s="75"/>
      <c r="DT145" s="75"/>
      <c r="DU145" s="75"/>
      <c r="DV145" s="75"/>
      <c r="DW145" s="75"/>
      <c r="DX145" s="75"/>
      <c r="DY145" s="75"/>
      <c r="DZ145" s="75"/>
      <c r="EA145" s="75"/>
      <c r="EB145" s="75"/>
      <c r="EC145" s="75"/>
      <c r="ED145" s="75"/>
    </row>
    <row r="146" spans="1:134" s="6" customFormat="1" ht="15" customHeight="1" thickBot="1">
      <c r="A146" s="235" t="str">
        <f>IFERROR((#REF!+D146+E146+F146)/#REF!,"")</f>
        <v/>
      </c>
      <c r="B146" s="9" t="s">
        <v>145</v>
      </c>
      <c r="C146" s="91"/>
      <c r="D146" s="37">
        <f>SUM(D143:D145)</f>
        <v>0</v>
      </c>
      <c r="E146" s="37">
        <f>SUM(E143:E145)</f>
        <v>0</v>
      </c>
      <c r="F146" s="247">
        <f>SUM(F143:F145)</f>
        <v>0</v>
      </c>
      <c r="G146" s="233"/>
      <c r="H146" s="67"/>
      <c r="I146" s="68"/>
      <c r="J146" s="69"/>
      <c r="K146" s="67"/>
      <c r="L146" s="68"/>
      <c r="M146" s="69"/>
      <c r="N146" s="67"/>
      <c r="O146" s="68"/>
      <c r="P146" s="69"/>
      <c r="Q146" s="67"/>
      <c r="R146" s="68"/>
      <c r="S146" s="69"/>
      <c r="T146" s="67"/>
      <c r="U146" s="68"/>
      <c r="V146" s="69"/>
      <c r="W146" s="52"/>
      <c r="X146" s="52"/>
      <c r="Y146" s="52"/>
      <c r="Z146" s="52"/>
      <c r="AA146" s="52"/>
      <c r="AB146" s="52"/>
      <c r="AC146" s="52"/>
      <c r="AD146" s="52"/>
      <c r="AE146" s="52"/>
      <c r="AF146" s="52"/>
      <c r="AG146" s="52"/>
      <c r="AH146" s="52"/>
      <c r="AI146" s="52"/>
      <c r="AJ146" s="52"/>
      <c r="AK146" s="52"/>
      <c r="AL146" s="52"/>
      <c r="AM146" s="52"/>
      <c r="AN146" s="52"/>
      <c r="AO146" s="52"/>
      <c r="AP146" s="52"/>
      <c r="AQ146" s="52"/>
      <c r="AR146" s="52"/>
      <c r="AS146" s="52"/>
      <c r="AT146" s="52"/>
      <c r="AU146" s="52"/>
      <c r="AV146" s="52"/>
      <c r="AW146" s="52"/>
      <c r="AX146" s="52"/>
      <c r="AY146" s="52"/>
      <c r="AZ146" s="52"/>
      <c r="BA146" s="52"/>
      <c r="BB146" s="52"/>
      <c r="BC146" s="52"/>
      <c r="BD146" s="52"/>
      <c r="BE146" s="52"/>
      <c r="BF146" s="52"/>
      <c r="BG146" s="52"/>
      <c r="BH146" s="52"/>
      <c r="BI146" s="52"/>
      <c r="BJ146" s="52"/>
      <c r="BK146" s="52"/>
      <c r="BL146" s="52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  <c r="CP146" s="70"/>
      <c r="CQ146" s="70"/>
      <c r="CR146" s="70"/>
      <c r="CS146" s="70"/>
      <c r="CT146" s="70"/>
      <c r="CU146" s="70"/>
      <c r="CV146" s="70"/>
      <c r="CW146" s="70"/>
      <c r="CX146" s="70"/>
      <c r="CY146" s="70"/>
      <c r="CZ146" s="70"/>
      <c r="DA146" s="70"/>
      <c r="DB146" s="70"/>
      <c r="DC146" s="70"/>
      <c r="DD146" s="70"/>
      <c r="DE146" s="70"/>
      <c r="DF146" s="70"/>
      <c r="DG146" s="70"/>
      <c r="DH146" s="70"/>
      <c r="DI146" s="70"/>
      <c r="DJ146" s="70"/>
      <c r="DK146" s="70"/>
      <c r="DL146" s="70"/>
      <c r="DM146" s="70"/>
      <c r="DN146" s="70"/>
      <c r="DO146" s="70"/>
      <c r="DP146" s="70"/>
      <c r="DQ146" s="70"/>
      <c r="DR146" s="70"/>
      <c r="DS146" s="70"/>
      <c r="DT146" s="70"/>
      <c r="DU146" s="70"/>
      <c r="DV146" s="70"/>
      <c r="DW146" s="70"/>
      <c r="DX146" s="70"/>
      <c r="DY146" s="70"/>
      <c r="DZ146" s="70"/>
      <c r="EA146" s="70"/>
      <c r="EB146" s="70"/>
      <c r="EC146" s="70"/>
      <c r="ED146" s="70"/>
    </row>
    <row r="147" spans="1:134" s="1" customFormat="1" ht="15" customHeight="1">
      <c r="A147" s="141" t="s">
        <v>320</v>
      </c>
      <c r="B147" s="142" t="s">
        <v>321</v>
      </c>
      <c r="C147" s="138"/>
      <c r="D147" s="126"/>
      <c r="E147" s="126"/>
      <c r="F147" s="127"/>
      <c r="G147" s="233"/>
      <c r="H147" s="67"/>
      <c r="I147" s="68"/>
      <c r="J147" s="69"/>
      <c r="K147" s="67"/>
      <c r="L147" s="68"/>
      <c r="M147" s="69"/>
      <c r="N147" s="67"/>
      <c r="O147" s="68"/>
      <c r="P147" s="69"/>
      <c r="Q147" s="67"/>
      <c r="R147" s="68"/>
      <c r="S147" s="69"/>
      <c r="T147" s="67"/>
      <c r="U147" s="68"/>
      <c r="V147" s="69"/>
      <c r="W147" s="52"/>
      <c r="X147" s="52"/>
      <c r="Y147" s="52"/>
      <c r="Z147" s="52"/>
      <c r="AA147" s="52"/>
      <c r="AB147" s="52"/>
      <c r="AC147" s="52"/>
      <c r="AD147" s="52"/>
      <c r="AE147" s="52"/>
      <c r="AF147" s="52"/>
      <c r="AG147" s="52"/>
      <c r="AH147" s="52"/>
      <c r="AI147" s="52"/>
      <c r="AJ147" s="52"/>
      <c r="AK147" s="52"/>
      <c r="AL147" s="52"/>
      <c r="AM147" s="52"/>
      <c r="AN147" s="52"/>
      <c r="AO147" s="52"/>
      <c r="AP147" s="52"/>
      <c r="AQ147" s="52"/>
      <c r="AR147" s="52"/>
      <c r="AS147" s="52"/>
      <c r="AT147" s="52"/>
      <c r="AU147" s="52"/>
      <c r="AV147" s="52"/>
      <c r="AW147" s="52"/>
      <c r="AX147" s="52"/>
      <c r="AY147" s="52"/>
      <c r="AZ147" s="52"/>
      <c r="BA147" s="52"/>
      <c r="BB147" s="52"/>
      <c r="BC147" s="52"/>
      <c r="BD147" s="52"/>
      <c r="BE147" s="52"/>
      <c r="BF147" s="52"/>
      <c r="BG147" s="52"/>
      <c r="BH147" s="52"/>
      <c r="BI147" s="52"/>
      <c r="BJ147" s="52"/>
      <c r="BK147" s="52"/>
      <c r="BL147" s="52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/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/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/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</row>
    <row r="148" spans="1:134" s="1" customFormat="1" ht="15" customHeight="1" thickBot="1">
      <c r="A148" s="114" t="s">
        <v>322</v>
      </c>
      <c r="B148" s="10" t="s">
        <v>148</v>
      </c>
      <c r="C148" s="99"/>
      <c r="D148" s="161"/>
      <c r="E148" s="202"/>
      <c r="F148" s="162"/>
      <c r="G148" s="233"/>
      <c r="H148" s="67"/>
      <c r="I148" s="68"/>
      <c r="J148" s="69"/>
      <c r="K148" s="67"/>
      <c r="L148" s="68"/>
      <c r="M148" s="69"/>
      <c r="N148" s="67"/>
      <c r="O148" s="68"/>
      <c r="P148" s="69"/>
      <c r="Q148" s="67"/>
      <c r="R148" s="68"/>
      <c r="S148" s="69"/>
      <c r="T148" s="67"/>
      <c r="U148" s="68"/>
      <c r="V148" s="69"/>
      <c r="W148" s="52"/>
      <c r="X148" s="52"/>
      <c r="Y148" s="52"/>
      <c r="Z148" s="52"/>
      <c r="AA148" s="52"/>
      <c r="AB148" s="52"/>
      <c r="AC148" s="52"/>
      <c r="AD148" s="52"/>
      <c r="AE148" s="52"/>
      <c r="AF148" s="52"/>
      <c r="AG148" s="52"/>
      <c r="AH148" s="52"/>
      <c r="AI148" s="52"/>
      <c r="AJ148" s="52"/>
      <c r="AK148" s="52"/>
      <c r="AL148" s="52"/>
      <c r="AM148" s="52"/>
      <c r="AN148" s="52"/>
      <c r="AO148" s="52"/>
      <c r="AP148" s="52"/>
      <c r="AQ148" s="52"/>
      <c r="AR148" s="52"/>
      <c r="AS148" s="52"/>
      <c r="AT148" s="52"/>
      <c r="AU148" s="52"/>
      <c r="AV148" s="52"/>
      <c r="AW148" s="52"/>
      <c r="AX148" s="52"/>
      <c r="AY148" s="52"/>
      <c r="AZ148" s="52"/>
      <c r="BA148" s="52"/>
      <c r="BB148" s="52"/>
      <c r="BC148" s="52"/>
      <c r="BD148" s="52"/>
      <c r="BE148" s="52"/>
      <c r="BF148" s="52"/>
      <c r="BG148" s="52"/>
      <c r="BH148" s="52"/>
      <c r="BI148" s="52"/>
      <c r="BJ148" s="52"/>
      <c r="BK148" s="52"/>
      <c r="BL148" s="52"/>
      <c r="BM148" s="54"/>
      <c r="BN148" s="54"/>
      <c r="BO148" s="54"/>
      <c r="BP148" s="54"/>
      <c r="BQ148" s="54"/>
      <c r="BR148" s="54"/>
      <c r="BS148" s="54"/>
      <c r="BT148" s="54"/>
      <c r="BU148" s="54"/>
      <c r="BV148" s="54"/>
      <c r="BW148" s="54"/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/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/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</row>
    <row r="149" spans="1:134" s="1" customFormat="1" ht="15" customHeight="1" thickBot="1">
      <c r="A149" s="235" t="str">
        <f>IFERROR((#REF!+D149+E149+F149)/#REF!,"")</f>
        <v/>
      </c>
      <c r="B149" s="95" t="s">
        <v>323</v>
      </c>
      <c r="C149" s="96"/>
      <c r="D149" s="37">
        <f>SUM(D148:D148)</f>
        <v>0</v>
      </c>
      <c r="E149" s="37">
        <f>SUM(E148:E148)</f>
        <v>0</v>
      </c>
      <c r="F149" s="247">
        <f>SUM(F148:F148)</f>
        <v>0</v>
      </c>
      <c r="G149" s="233"/>
      <c r="H149" s="67"/>
      <c r="I149" s="68"/>
      <c r="J149" s="69"/>
      <c r="K149" s="67"/>
      <c r="L149" s="68"/>
      <c r="M149" s="69"/>
      <c r="N149" s="67"/>
      <c r="O149" s="68"/>
      <c r="P149" s="69"/>
      <c r="Q149" s="67"/>
      <c r="R149" s="68"/>
      <c r="S149" s="69"/>
      <c r="T149" s="67"/>
      <c r="U149" s="68"/>
      <c r="V149" s="69"/>
      <c r="W149" s="52"/>
      <c r="X149" s="52"/>
      <c r="Y149" s="52"/>
      <c r="Z149" s="52"/>
      <c r="AA149" s="52"/>
      <c r="AB149" s="52"/>
      <c r="AC149" s="52"/>
      <c r="AD149" s="52"/>
      <c r="AE149" s="52"/>
      <c r="AF149" s="52"/>
      <c r="AG149" s="52"/>
      <c r="AH149" s="52"/>
      <c r="AI149" s="52"/>
      <c r="AJ149" s="52"/>
      <c r="AK149" s="52"/>
      <c r="AL149" s="52"/>
      <c r="AM149" s="52"/>
      <c r="AN149" s="52"/>
      <c r="AO149" s="52"/>
      <c r="AP149" s="52"/>
      <c r="AQ149" s="52"/>
      <c r="AR149" s="52"/>
      <c r="AS149" s="52"/>
      <c r="AT149" s="52"/>
      <c r="AU149" s="52"/>
      <c r="AV149" s="52"/>
      <c r="AW149" s="52"/>
      <c r="AX149" s="52"/>
      <c r="AY149" s="52"/>
      <c r="AZ149" s="52"/>
      <c r="BA149" s="52"/>
      <c r="BB149" s="52"/>
      <c r="BC149" s="52"/>
      <c r="BD149" s="52"/>
      <c r="BE149" s="52"/>
      <c r="BF149" s="52"/>
      <c r="BG149" s="52"/>
      <c r="BH149" s="52"/>
      <c r="BI149" s="52"/>
      <c r="BJ149" s="52"/>
      <c r="BK149" s="52"/>
      <c r="BL149" s="52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/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/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/>
      <c r="DO149" s="54"/>
      <c r="DP149" s="54"/>
      <c r="DQ149" s="54"/>
      <c r="DR149" s="54"/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</row>
    <row r="150" spans="1:134" s="1" customFormat="1" ht="15" customHeight="1">
      <c r="A150" s="141" t="s">
        <v>324</v>
      </c>
      <c r="B150" s="142" t="s">
        <v>325</v>
      </c>
      <c r="C150" s="138"/>
      <c r="D150" s="126"/>
      <c r="E150" s="126"/>
      <c r="F150" s="127"/>
      <c r="G150" s="233"/>
      <c r="H150" s="67"/>
      <c r="I150" s="68"/>
      <c r="J150" s="69"/>
      <c r="K150" s="67"/>
      <c r="L150" s="68"/>
      <c r="M150" s="69"/>
      <c r="N150" s="67"/>
      <c r="O150" s="68"/>
      <c r="P150" s="69"/>
      <c r="Q150" s="67"/>
      <c r="R150" s="68"/>
      <c r="S150" s="69"/>
      <c r="T150" s="67"/>
      <c r="U150" s="68"/>
      <c r="V150" s="69"/>
      <c r="W150" s="52"/>
      <c r="X150" s="52"/>
      <c r="Y150" s="52"/>
      <c r="Z150" s="52"/>
      <c r="AA150" s="52"/>
      <c r="AB150" s="52"/>
      <c r="AC150" s="52"/>
      <c r="AD150" s="52"/>
      <c r="AE150" s="52"/>
      <c r="AF150" s="52"/>
      <c r="AG150" s="52"/>
      <c r="AH150" s="52"/>
      <c r="AI150" s="52"/>
      <c r="AJ150" s="52"/>
      <c r="AK150" s="52"/>
      <c r="AL150" s="52"/>
      <c r="AM150" s="52"/>
      <c r="AN150" s="52"/>
      <c r="AO150" s="52"/>
      <c r="AP150" s="52"/>
      <c r="AQ150" s="52"/>
      <c r="AR150" s="52"/>
      <c r="AS150" s="52"/>
      <c r="AT150" s="52"/>
      <c r="AU150" s="52"/>
      <c r="AV150" s="52"/>
      <c r="AW150" s="52"/>
      <c r="AX150" s="52"/>
      <c r="AY150" s="52"/>
      <c r="AZ150" s="52"/>
      <c r="BA150" s="52"/>
      <c r="BB150" s="52"/>
      <c r="BC150" s="52"/>
      <c r="BD150" s="52"/>
      <c r="BE150" s="52"/>
      <c r="BF150" s="52"/>
      <c r="BG150" s="52"/>
      <c r="BH150" s="52"/>
      <c r="BI150" s="52"/>
      <c r="BJ150" s="52"/>
      <c r="BK150" s="52"/>
      <c r="BL150" s="52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/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/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/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</row>
    <row r="151" spans="1:134" s="1" customFormat="1" ht="15" customHeight="1">
      <c r="A151" s="107" t="s">
        <v>329</v>
      </c>
      <c r="B151" s="97" t="s">
        <v>327</v>
      </c>
      <c r="C151" s="5"/>
      <c r="D151" s="167"/>
      <c r="E151" s="205"/>
      <c r="F151" s="168"/>
      <c r="G151" s="233"/>
      <c r="H151" s="67"/>
      <c r="I151" s="68"/>
      <c r="J151" s="69"/>
      <c r="K151" s="67"/>
      <c r="L151" s="68"/>
      <c r="M151" s="69"/>
      <c r="N151" s="67"/>
      <c r="O151" s="68"/>
      <c r="P151" s="69"/>
      <c r="Q151" s="67"/>
      <c r="R151" s="68"/>
      <c r="S151" s="69"/>
      <c r="T151" s="67"/>
      <c r="U151" s="68"/>
      <c r="V151" s="69"/>
      <c r="W151" s="52"/>
      <c r="X151" s="52"/>
      <c r="Y151" s="52"/>
      <c r="Z151" s="52"/>
      <c r="AA151" s="52"/>
      <c r="AB151" s="52"/>
      <c r="AC151" s="52"/>
      <c r="AD151" s="52"/>
      <c r="AE151" s="52"/>
      <c r="AF151" s="52"/>
      <c r="AG151" s="52"/>
      <c r="AH151" s="52"/>
      <c r="AI151" s="52"/>
      <c r="AJ151" s="52"/>
      <c r="AK151" s="52"/>
      <c r="AL151" s="52"/>
      <c r="AM151" s="52"/>
      <c r="AN151" s="52"/>
      <c r="AO151" s="52"/>
      <c r="AP151" s="52"/>
      <c r="AQ151" s="52"/>
      <c r="AR151" s="52"/>
      <c r="AS151" s="52"/>
      <c r="AT151" s="52"/>
      <c r="AU151" s="52"/>
      <c r="AV151" s="52"/>
      <c r="AW151" s="52"/>
      <c r="AX151" s="52"/>
      <c r="AY151" s="52"/>
      <c r="AZ151" s="52"/>
      <c r="BA151" s="52"/>
      <c r="BB151" s="52"/>
      <c r="BC151" s="52"/>
      <c r="BD151" s="52"/>
      <c r="BE151" s="52"/>
      <c r="BF151" s="52"/>
      <c r="BG151" s="52"/>
      <c r="BH151" s="52"/>
      <c r="BI151" s="52"/>
      <c r="BJ151" s="52"/>
      <c r="BK151" s="52"/>
      <c r="BL151" s="52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</row>
    <row r="152" spans="1:134" s="1" customFormat="1" ht="15" customHeight="1">
      <c r="A152" s="113" t="s">
        <v>330</v>
      </c>
      <c r="B152" s="100" t="s">
        <v>328</v>
      </c>
      <c r="C152" s="5"/>
      <c r="D152" s="169"/>
      <c r="E152" s="206"/>
      <c r="F152" s="170"/>
      <c r="G152" s="233"/>
      <c r="H152" s="67"/>
      <c r="I152" s="68"/>
      <c r="J152" s="69"/>
      <c r="K152" s="67"/>
      <c r="L152" s="68"/>
      <c r="M152" s="69"/>
      <c r="N152" s="67"/>
      <c r="O152" s="68"/>
      <c r="P152" s="69"/>
      <c r="Q152" s="67"/>
      <c r="R152" s="68"/>
      <c r="S152" s="69"/>
      <c r="T152" s="67"/>
      <c r="U152" s="68"/>
      <c r="V152" s="69"/>
      <c r="W152" s="52"/>
      <c r="X152" s="52"/>
      <c r="Y152" s="52"/>
      <c r="Z152" s="52"/>
      <c r="AA152" s="52"/>
      <c r="AB152" s="52"/>
      <c r="AC152" s="52"/>
      <c r="AD152" s="52"/>
      <c r="AE152" s="52"/>
      <c r="AF152" s="52"/>
      <c r="AG152" s="52"/>
      <c r="AH152" s="52"/>
      <c r="AI152" s="52"/>
      <c r="AJ152" s="52"/>
      <c r="AK152" s="52"/>
      <c r="AL152" s="52"/>
      <c r="AM152" s="52"/>
      <c r="AN152" s="52"/>
      <c r="AO152" s="52"/>
      <c r="AP152" s="52"/>
      <c r="AQ152" s="52"/>
      <c r="AR152" s="52"/>
      <c r="AS152" s="52"/>
      <c r="AT152" s="52"/>
      <c r="AU152" s="52"/>
      <c r="AV152" s="52"/>
      <c r="AW152" s="52"/>
      <c r="AX152" s="52"/>
      <c r="AY152" s="52"/>
      <c r="AZ152" s="52"/>
      <c r="BA152" s="52"/>
      <c r="BB152" s="52"/>
      <c r="BC152" s="52"/>
      <c r="BD152" s="52"/>
      <c r="BE152" s="52"/>
      <c r="BF152" s="52"/>
      <c r="BG152" s="52"/>
      <c r="BH152" s="52"/>
      <c r="BI152" s="52"/>
      <c r="BJ152" s="52"/>
      <c r="BK152" s="52"/>
      <c r="BL152" s="52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</row>
    <row r="153" spans="1:134" s="1" customFormat="1" ht="15" customHeight="1">
      <c r="A153" s="107" t="s">
        <v>335</v>
      </c>
      <c r="B153" s="97" t="s">
        <v>336</v>
      </c>
      <c r="C153" s="5"/>
      <c r="D153" s="167"/>
      <c r="E153" s="205"/>
      <c r="F153" s="168"/>
      <c r="G153" s="233"/>
      <c r="H153" s="67"/>
      <c r="I153" s="68"/>
      <c r="J153" s="69"/>
      <c r="K153" s="67"/>
      <c r="L153" s="68"/>
      <c r="M153" s="69"/>
      <c r="N153" s="67"/>
      <c r="O153" s="68"/>
      <c r="P153" s="69"/>
      <c r="Q153" s="67"/>
      <c r="R153" s="68"/>
      <c r="S153" s="69"/>
      <c r="T153" s="67"/>
      <c r="U153" s="68"/>
      <c r="V153" s="69"/>
      <c r="W153" s="52"/>
      <c r="X153" s="52"/>
      <c r="Y153" s="52"/>
      <c r="Z153" s="52"/>
      <c r="AA153" s="52"/>
      <c r="AB153" s="52"/>
      <c r="AC153" s="52"/>
      <c r="AD153" s="52"/>
      <c r="AE153" s="52"/>
      <c r="AF153" s="52"/>
      <c r="AG153" s="52"/>
      <c r="AH153" s="52"/>
      <c r="AI153" s="52"/>
      <c r="AJ153" s="52"/>
      <c r="AK153" s="52"/>
      <c r="AL153" s="52"/>
      <c r="AM153" s="52"/>
      <c r="AN153" s="52"/>
      <c r="AO153" s="52"/>
      <c r="AP153" s="52"/>
      <c r="AQ153" s="52"/>
      <c r="AR153" s="52"/>
      <c r="AS153" s="52"/>
      <c r="AT153" s="52"/>
      <c r="AU153" s="52"/>
      <c r="AV153" s="52"/>
      <c r="AW153" s="52"/>
      <c r="AX153" s="52"/>
      <c r="AY153" s="52"/>
      <c r="AZ153" s="52"/>
      <c r="BA153" s="52"/>
      <c r="BB153" s="52"/>
      <c r="BC153" s="52"/>
      <c r="BD153" s="52"/>
      <c r="BE153" s="52"/>
      <c r="BF153" s="52"/>
      <c r="BG153" s="52"/>
      <c r="BH153" s="52"/>
      <c r="BI153" s="52"/>
      <c r="BJ153" s="52"/>
      <c r="BK153" s="52"/>
      <c r="BL153" s="52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/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/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/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</row>
    <row r="154" spans="1:134" s="1" customFormat="1" ht="15" customHeight="1">
      <c r="A154" s="107" t="s">
        <v>337</v>
      </c>
      <c r="B154" s="97" t="s">
        <v>338</v>
      </c>
      <c r="C154" s="5"/>
      <c r="D154" s="167"/>
      <c r="E154" s="205"/>
      <c r="F154" s="168"/>
      <c r="G154" s="233"/>
      <c r="H154" s="67"/>
      <c r="I154" s="68"/>
      <c r="J154" s="69"/>
      <c r="K154" s="67"/>
      <c r="L154" s="68"/>
      <c r="M154" s="69"/>
      <c r="N154" s="67"/>
      <c r="O154" s="68"/>
      <c r="P154" s="69"/>
      <c r="Q154" s="67"/>
      <c r="R154" s="68"/>
      <c r="S154" s="69"/>
      <c r="T154" s="67"/>
      <c r="U154" s="68"/>
      <c r="V154" s="69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2"/>
      <c r="AO154" s="52"/>
      <c r="AP154" s="52"/>
      <c r="AQ154" s="52"/>
      <c r="AR154" s="52"/>
      <c r="AS154" s="52"/>
      <c r="AT154" s="52"/>
      <c r="AU154" s="52"/>
      <c r="AV154" s="52"/>
      <c r="AW154" s="52"/>
      <c r="AX154" s="52"/>
      <c r="AY154" s="52"/>
      <c r="AZ154" s="52"/>
      <c r="BA154" s="52"/>
      <c r="BB154" s="52"/>
      <c r="BC154" s="52"/>
      <c r="BD154" s="52"/>
      <c r="BE154" s="52"/>
      <c r="BF154" s="52"/>
      <c r="BG154" s="52"/>
      <c r="BH154" s="52"/>
      <c r="BI154" s="52"/>
      <c r="BJ154" s="52"/>
      <c r="BK154" s="52"/>
      <c r="BL154" s="52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/>
      <c r="BX154" s="54"/>
      <c r="BY154" s="54"/>
      <c r="BZ154" s="54"/>
      <c r="CA154" s="54"/>
      <c r="CB154" s="54"/>
      <c r="CC154" s="54"/>
      <c r="CD154" s="54"/>
      <c r="CE154" s="54"/>
      <c r="CF154" s="54"/>
      <c r="CG154" s="54"/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/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/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</row>
    <row r="155" spans="1:134" s="1" customFormat="1" ht="15" customHeight="1">
      <c r="A155" s="113" t="s">
        <v>331</v>
      </c>
      <c r="B155" s="100" t="s">
        <v>332</v>
      </c>
      <c r="C155" s="5"/>
      <c r="D155" s="169"/>
      <c r="E155" s="206"/>
      <c r="F155" s="170"/>
      <c r="G155" s="233"/>
      <c r="H155" s="67"/>
      <c r="I155" s="68"/>
      <c r="J155" s="69"/>
      <c r="K155" s="67"/>
      <c r="L155" s="68"/>
      <c r="M155" s="69"/>
      <c r="N155" s="67"/>
      <c r="O155" s="68"/>
      <c r="P155" s="69"/>
      <c r="Q155" s="67"/>
      <c r="R155" s="68"/>
      <c r="S155" s="69"/>
      <c r="T155" s="67"/>
      <c r="U155" s="68"/>
      <c r="V155" s="69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2"/>
      <c r="AO155" s="52"/>
      <c r="AP155" s="52"/>
      <c r="AQ155" s="52"/>
      <c r="AR155" s="52"/>
      <c r="AS155" s="52"/>
      <c r="AT155" s="52"/>
      <c r="AU155" s="52"/>
      <c r="AV155" s="52"/>
      <c r="AW155" s="52"/>
      <c r="AX155" s="52"/>
      <c r="AY155" s="52"/>
      <c r="AZ155" s="52"/>
      <c r="BA155" s="52"/>
      <c r="BB155" s="52"/>
      <c r="BC155" s="52"/>
      <c r="BD155" s="52"/>
      <c r="BE155" s="52"/>
      <c r="BF155" s="52"/>
      <c r="BG155" s="52"/>
      <c r="BH155" s="52"/>
      <c r="BI155" s="52"/>
      <c r="BJ155" s="52"/>
      <c r="BK155" s="52"/>
      <c r="BL155" s="52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/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/>
      <c r="CP155" s="54"/>
      <c r="CQ155" s="54"/>
      <c r="CR155" s="54"/>
      <c r="CS155" s="54"/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/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</row>
    <row r="156" spans="1:134" s="1" customFormat="1" ht="15" customHeight="1" thickBot="1">
      <c r="A156" s="114" t="s">
        <v>326</v>
      </c>
      <c r="B156" s="92" t="s">
        <v>149</v>
      </c>
      <c r="C156" s="99"/>
      <c r="D156" s="161"/>
      <c r="E156" s="202"/>
      <c r="F156" s="162"/>
      <c r="G156" s="233"/>
      <c r="H156" s="67"/>
      <c r="I156" s="68"/>
      <c r="J156" s="69"/>
      <c r="K156" s="67"/>
      <c r="L156" s="68"/>
      <c r="M156" s="69"/>
      <c r="N156" s="67"/>
      <c r="O156" s="68"/>
      <c r="P156" s="69"/>
      <c r="Q156" s="67"/>
      <c r="R156" s="68"/>
      <c r="S156" s="69"/>
      <c r="T156" s="67"/>
      <c r="U156" s="68"/>
      <c r="V156" s="69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2"/>
      <c r="AO156" s="52"/>
      <c r="AP156" s="52"/>
      <c r="AQ156" s="52"/>
      <c r="AR156" s="52"/>
      <c r="AS156" s="52"/>
      <c r="AT156" s="52"/>
      <c r="AU156" s="52"/>
      <c r="AV156" s="52"/>
      <c r="AW156" s="52"/>
      <c r="AX156" s="52"/>
      <c r="AY156" s="52"/>
      <c r="AZ156" s="52"/>
      <c r="BA156" s="52"/>
      <c r="BB156" s="52"/>
      <c r="BC156" s="52"/>
      <c r="BD156" s="52"/>
      <c r="BE156" s="52"/>
      <c r="BF156" s="52"/>
      <c r="BG156" s="52"/>
      <c r="BH156" s="52"/>
      <c r="BI156" s="52"/>
      <c r="BJ156" s="52"/>
      <c r="BK156" s="52"/>
      <c r="BL156" s="52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/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/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/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</row>
    <row r="157" spans="1:134" s="1" customFormat="1" ht="15" customHeight="1" thickBot="1">
      <c r="A157" s="234" t="str">
        <f>IFERROR((#REF!+D157+E157+F157)/#REF!,"")</f>
        <v/>
      </c>
      <c r="B157" s="98" t="s">
        <v>333</v>
      </c>
      <c r="C157" s="94"/>
      <c r="D157" s="93">
        <f>SUM(D151:D156)</f>
        <v>0</v>
      </c>
      <c r="E157" s="93">
        <f>SUM(E151:E156)</f>
        <v>0</v>
      </c>
      <c r="F157" s="249">
        <f>SUM(F151:F156)</f>
        <v>0</v>
      </c>
      <c r="G157" s="233"/>
      <c r="H157" s="67"/>
      <c r="I157" s="68"/>
      <c r="J157" s="69"/>
      <c r="K157" s="67"/>
      <c r="L157" s="68"/>
      <c r="M157" s="69"/>
      <c r="N157" s="67"/>
      <c r="O157" s="68"/>
      <c r="P157" s="69"/>
      <c r="Q157" s="67"/>
      <c r="R157" s="68"/>
      <c r="S157" s="69"/>
      <c r="T157" s="67"/>
      <c r="U157" s="68"/>
      <c r="V157" s="69"/>
      <c r="W157" s="52"/>
      <c r="X157" s="52"/>
      <c r="Y157" s="52"/>
      <c r="Z157" s="52"/>
      <c r="AA157" s="52"/>
      <c r="AB157" s="52"/>
      <c r="AC157" s="52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2"/>
      <c r="AO157" s="52"/>
      <c r="AP157" s="52"/>
      <c r="AQ157" s="52"/>
      <c r="AR157" s="52"/>
      <c r="AS157" s="52"/>
      <c r="AT157" s="52"/>
      <c r="AU157" s="52"/>
      <c r="AV157" s="52"/>
      <c r="AW157" s="52"/>
      <c r="AX157" s="52"/>
      <c r="AY157" s="52"/>
      <c r="AZ157" s="52"/>
      <c r="BA157" s="52"/>
      <c r="BB157" s="52"/>
      <c r="BC157" s="52"/>
      <c r="BD157" s="52"/>
      <c r="BE157" s="52"/>
      <c r="BF157" s="52"/>
      <c r="BG157" s="52"/>
      <c r="BH157" s="52"/>
      <c r="BI157" s="52"/>
      <c r="BJ157" s="52"/>
      <c r="BK157" s="52"/>
      <c r="BL157" s="52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/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/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/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</row>
    <row r="158" spans="1:134" ht="15" customHeight="1">
      <c r="A158" s="143" t="s">
        <v>205</v>
      </c>
      <c r="B158" s="135" t="s">
        <v>146</v>
      </c>
      <c r="C158" s="138"/>
      <c r="D158" s="126"/>
      <c r="E158" s="126"/>
      <c r="F158" s="127"/>
      <c r="G158" s="233"/>
      <c r="H158" s="67"/>
      <c r="I158" s="68"/>
      <c r="J158" s="69"/>
      <c r="K158" s="67"/>
      <c r="L158" s="68"/>
      <c r="M158" s="69"/>
      <c r="N158" s="67"/>
      <c r="O158" s="68"/>
      <c r="P158" s="69"/>
      <c r="Q158" s="67"/>
      <c r="R158" s="68"/>
      <c r="S158" s="69"/>
      <c r="T158" s="67"/>
      <c r="U158" s="68"/>
      <c r="V158" s="69"/>
    </row>
    <row r="159" spans="1:134" s="13" customFormat="1" ht="15" customHeight="1">
      <c r="A159" s="107" t="s">
        <v>334</v>
      </c>
      <c r="B159" s="7" t="s">
        <v>147</v>
      </c>
      <c r="C159" s="5"/>
      <c r="D159" s="167"/>
      <c r="E159" s="205"/>
      <c r="F159" s="168"/>
      <c r="G159" s="233"/>
      <c r="H159" s="67"/>
      <c r="I159" s="68"/>
      <c r="J159" s="69"/>
      <c r="K159" s="67"/>
      <c r="L159" s="68"/>
      <c r="M159" s="69"/>
      <c r="N159" s="67"/>
      <c r="O159" s="68"/>
      <c r="P159" s="69"/>
      <c r="Q159" s="67"/>
      <c r="R159" s="68"/>
      <c r="S159" s="69"/>
      <c r="T159" s="67"/>
      <c r="U159" s="68"/>
      <c r="V159" s="69"/>
      <c r="W159" s="52"/>
      <c r="X159" s="52"/>
      <c r="Y159" s="52"/>
      <c r="Z159" s="52"/>
      <c r="AA159" s="52"/>
      <c r="AB159" s="52"/>
      <c r="AC159" s="52"/>
      <c r="AD159" s="52"/>
      <c r="AE159" s="52"/>
      <c r="AF159" s="52"/>
      <c r="AG159" s="52"/>
      <c r="AH159" s="52"/>
      <c r="AI159" s="52"/>
      <c r="AJ159" s="52"/>
      <c r="AK159" s="52"/>
      <c r="AL159" s="52"/>
      <c r="AM159" s="52"/>
      <c r="AN159" s="52"/>
      <c r="AO159" s="52"/>
      <c r="AP159" s="52"/>
      <c r="AQ159" s="52"/>
      <c r="AR159" s="52"/>
      <c r="AS159" s="52"/>
      <c r="AT159" s="52"/>
      <c r="AU159" s="52"/>
      <c r="AV159" s="52"/>
      <c r="AW159" s="52"/>
      <c r="AX159" s="52"/>
      <c r="AY159" s="52"/>
      <c r="AZ159" s="52"/>
      <c r="BA159" s="52"/>
      <c r="BB159" s="52"/>
      <c r="BC159" s="52"/>
      <c r="BD159" s="52"/>
      <c r="BE159" s="52"/>
      <c r="BF159" s="52"/>
      <c r="BG159" s="52"/>
      <c r="BH159" s="52"/>
      <c r="BI159" s="52"/>
      <c r="BJ159" s="52"/>
      <c r="BK159" s="52"/>
      <c r="BL159" s="52"/>
      <c r="BM159" s="71"/>
      <c r="BN159" s="49"/>
      <c r="BO159" s="49"/>
      <c r="BP159" s="49"/>
      <c r="BQ159" s="49"/>
      <c r="BR159" s="49"/>
      <c r="BS159" s="49"/>
      <c r="BT159" s="49"/>
      <c r="BU159" s="49"/>
      <c r="BV159" s="49"/>
      <c r="BW159" s="49"/>
      <c r="BX159" s="49"/>
      <c r="BY159" s="49"/>
      <c r="BZ159" s="49"/>
      <c r="CA159" s="49"/>
      <c r="CB159" s="49"/>
      <c r="CC159" s="49"/>
      <c r="CD159" s="49"/>
      <c r="CE159" s="49"/>
      <c r="CF159" s="49"/>
      <c r="CG159" s="49"/>
      <c r="CH159" s="49"/>
      <c r="CI159" s="49"/>
      <c r="CJ159" s="49"/>
      <c r="CK159" s="49"/>
      <c r="CL159" s="49"/>
      <c r="CM159" s="49"/>
      <c r="CN159" s="49"/>
      <c r="CO159" s="49"/>
      <c r="CP159" s="49"/>
      <c r="CQ159" s="49"/>
      <c r="CR159" s="49"/>
      <c r="CS159" s="49"/>
      <c r="CT159" s="49"/>
      <c r="CU159" s="49"/>
      <c r="CV159" s="49"/>
      <c r="CW159" s="49"/>
      <c r="CX159" s="49"/>
      <c r="CY159" s="49"/>
      <c r="CZ159" s="49"/>
      <c r="DA159" s="49"/>
      <c r="DB159" s="49"/>
      <c r="DC159" s="49"/>
      <c r="DD159" s="49"/>
      <c r="DE159" s="49"/>
      <c r="DF159" s="49"/>
      <c r="DG159" s="49"/>
      <c r="DH159" s="49"/>
      <c r="DI159" s="49"/>
      <c r="DJ159" s="49"/>
      <c r="DK159" s="49"/>
      <c r="DL159" s="49"/>
      <c r="DM159" s="49"/>
      <c r="DN159" s="49"/>
      <c r="DO159" s="49"/>
      <c r="DP159" s="49"/>
      <c r="DQ159" s="49"/>
      <c r="DR159" s="49"/>
      <c r="DS159" s="49"/>
      <c r="DT159" s="49"/>
      <c r="DU159" s="49"/>
      <c r="DV159" s="49"/>
      <c r="DW159" s="49"/>
      <c r="DX159" s="49"/>
      <c r="DY159" s="49"/>
      <c r="DZ159" s="49"/>
      <c r="EA159" s="49"/>
      <c r="EB159" s="49"/>
      <c r="EC159" s="49"/>
      <c r="ED159" s="49"/>
    </row>
    <row r="160" spans="1:134" s="13" customFormat="1" ht="15" customHeight="1">
      <c r="A160" s="117" t="s">
        <v>341</v>
      </c>
      <c r="B160" s="101" t="s">
        <v>339</v>
      </c>
      <c r="C160" s="11"/>
      <c r="D160" s="165"/>
      <c r="E160" s="204"/>
      <c r="F160" s="166"/>
      <c r="G160" s="233"/>
      <c r="H160" s="67"/>
      <c r="I160" s="68"/>
      <c r="J160" s="69"/>
      <c r="K160" s="67"/>
      <c r="L160" s="68"/>
      <c r="M160" s="69"/>
      <c r="N160" s="67"/>
      <c r="O160" s="68"/>
      <c r="P160" s="69"/>
      <c r="Q160" s="67"/>
      <c r="R160" s="68"/>
      <c r="S160" s="69"/>
      <c r="T160" s="67"/>
      <c r="U160" s="68"/>
      <c r="V160" s="69"/>
      <c r="W160" s="52"/>
      <c r="X160" s="52"/>
      <c r="Y160" s="52"/>
      <c r="Z160" s="52"/>
      <c r="AA160" s="52"/>
      <c r="AB160" s="52"/>
      <c r="AC160" s="52"/>
      <c r="AD160" s="52"/>
      <c r="AE160" s="52"/>
      <c r="AF160" s="52"/>
      <c r="AG160" s="52"/>
      <c r="AH160" s="52"/>
      <c r="AI160" s="52"/>
      <c r="AJ160" s="52"/>
      <c r="AK160" s="52"/>
      <c r="AL160" s="52"/>
      <c r="AM160" s="52"/>
      <c r="AN160" s="52"/>
      <c r="AO160" s="52"/>
      <c r="AP160" s="52"/>
      <c r="AQ160" s="52"/>
      <c r="AR160" s="52"/>
      <c r="AS160" s="52"/>
      <c r="AT160" s="52"/>
      <c r="AU160" s="52"/>
      <c r="AV160" s="52"/>
      <c r="AW160" s="52"/>
      <c r="AX160" s="52"/>
      <c r="AY160" s="52"/>
      <c r="AZ160" s="52"/>
      <c r="BA160" s="52"/>
      <c r="BB160" s="52"/>
      <c r="BC160" s="52"/>
      <c r="BD160" s="52"/>
      <c r="BE160" s="52"/>
      <c r="BF160" s="52"/>
      <c r="BG160" s="52"/>
      <c r="BH160" s="52"/>
      <c r="BI160" s="52"/>
      <c r="BJ160" s="52"/>
      <c r="BK160" s="52"/>
      <c r="BL160" s="52"/>
      <c r="BM160" s="71"/>
      <c r="BN160" s="49"/>
      <c r="BO160" s="49"/>
      <c r="BP160" s="49"/>
      <c r="BQ160" s="49"/>
      <c r="BR160" s="49"/>
      <c r="BS160" s="49"/>
      <c r="BT160" s="49"/>
      <c r="BU160" s="49"/>
      <c r="BV160" s="49"/>
      <c r="BW160" s="49"/>
      <c r="BX160" s="49"/>
      <c r="BY160" s="49"/>
      <c r="BZ160" s="49"/>
      <c r="CA160" s="49"/>
      <c r="CB160" s="49"/>
      <c r="CC160" s="49"/>
      <c r="CD160" s="49"/>
      <c r="CE160" s="49"/>
      <c r="CF160" s="49"/>
      <c r="CG160" s="49"/>
      <c r="CH160" s="49"/>
      <c r="CI160" s="49"/>
      <c r="CJ160" s="49"/>
      <c r="CK160" s="49"/>
      <c r="CL160" s="49"/>
      <c r="CM160" s="49"/>
      <c r="CN160" s="49"/>
      <c r="CO160" s="49"/>
      <c r="CP160" s="49"/>
      <c r="CQ160" s="49"/>
      <c r="CR160" s="49"/>
      <c r="CS160" s="49"/>
      <c r="CT160" s="49"/>
      <c r="CU160" s="49"/>
      <c r="CV160" s="49"/>
      <c r="CW160" s="49"/>
      <c r="CX160" s="49"/>
      <c r="CY160" s="49"/>
      <c r="CZ160" s="49"/>
      <c r="DA160" s="49"/>
      <c r="DB160" s="49"/>
      <c r="DC160" s="49"/>
      <c r="DD160" s="49"/>
      <c r="DE160" s="49"/>
      <c r="DF160" s="49"/>
      <c r="DG160" s="49"/>
      <c r="DH160" s="49"/>
      <c r="DI160" s="49"/>
      <c r="DJ160" s="49"/>
      <c r="DK160" s="49"/>
      <c r="DL160" s="49"/>
      <c r="DM160" s="49"/>
      <c r="DN160" s="49"/>
      <c r="DO160" s="49"/>
      <c r="DP160" s="49"/>
      <c r="DQ160" s="49"/>
      <c r="DR160" s="49"/>
      <c r="DS160" s="49"/>
      <c r="DT160" s="49"/>
      <c r="DU160" s="49"/>
      <c r="DV160" s="49"/>
      <c r="DW160" s="49"/>
      <c r="DX160" s="49"/>
      <c r="DY160" s="49"/>
      <c r="DZ160" s="49"/>
      <c r="EA160" s="49"/>
      <c r="EB160" s="49"/>
      <c r="EC160" s="49"/>
      <c r="ED160" s="49"/>
    </row>
    <row r="161" spans="1:134" s="13" customFormat="1">
      <c r="A161" s="117" t="s">
        <v>342</v>
      </c>
      <c r="B161" s="101" t="s">
        <v>340</v>
      </c>
      <c r="C161" s="11"/>
      <c r="D161" s="165"/>
      <c r="E161" s="204"/>
      <c r="F161" s="166"/>
      <c r="G161" s="236"/>
      <c r="H161" s="50"/>
      <c r="I161" s="51"/>
      <c r="J161" s="51"/>
      <c r="K161" s="50"/>
      <c r="L161" s="51"/>
      <c r="M161" s="51"/>
      <c r="N161" s="50"/>
      <c r="O161" s="51"/>
      <c r="P161" s="51"/>
      <c r="Q161" s="50"/>
      <c r="R161" s="51"/>
      <c r="S161" s="51"/>
      <c r="T161" s="50"/>
      <c r="U161" s="51"/>
      <c r="V161" s="51"/>
      <c r="W161" s="52"/>
      <c r="X161" s="52"/>
      <c r="Y161" s="52"/>
      <c r="Z161" s="52"/>
      <c r="AA161" s="52"/>
      <c r="AB161" s="52"/>
      <c r="AC161" s="52"/>
      <c r="AD161" s="52"/>
      <c r="AE161" s="52"/>
      <c r="AF161" s="52"/>
      <c r="AG161" s="52"/>
      <c r="AH161" s="52"/>
      <c r="AI161" s="52"/>
      <c r="AJ161" s="52"/>
      <c r="AK161" s="52"/>
      <c r="AL161" s="52"/>
      <c r="AM161" s="52"/>
      <c r="AN161" s="52"/>
      <c r="AO161" s="52"/>
      <c r="AP161" s="52"/>
      <c r="AQ161" s="52"/>
      <c r="AR161" s="52"/>
      <c r="AS161" s="52"/>
      <c r="AT161" s="52"/>
      <c r="AU161" s="52"/>
      <c r="AV161" s="52"/>
      <c r="AW161" s="52"/>
      <c r="AX161" s="52"/>
      <c r="AY161" s="52"/>
      <c r="AZ161" s="52"/>
      <c r="BA161" s="52"/>
      <c r="BB161" s="52"/>
      <c r="BC161" s="52"/>
      <c r="BD161" s="52"/>
      <c r="BE161" s="52"/>
      <c r="BF161" s="52"/>
      <c r="BG161" s="52"/>
      <c r="BH161" s="52"/>
      <c r="BI161" s="52"/>
      <c r="BJ161" s="52"/>
      <c r="BK161" s="52"/>
      <c r="BL161" s="52"/>
      <c r="BM161" s="71"/>
      <c r="BN161" s="49"/>
      <c r="BO161" s="49"/>
      <c r="BP161" s="49"/>
      <c r="BQ161" s="49"/>
      <c r="BR161" s="49"/>
      <c r="BS161" s="49"/>
      <c r="BT161" s="49"/>
      <c r="BU161" s="49"/>
      <c r="BV161" s="49"/>
      <c r="BW161" s="49"/>
      <c r="BX161" s="49"/>
      <c r="BY161" s="49"/>
      <c r="BZ161" s="49"/>
      <c r="CA161" s="49"/>
      <c r="CB161" s="49"/>
      <c r="CC161" s="49"/>
      <c r="CD161" s="49"/>
      <c r="CE161" s="49"/>
      <c r="CF161" s="49"/>
      <c r="CG161" s="49"/>
      <c r="CH161" s="49"/>
      <c r="CI161" s="49"/>
      <c r="CJ161" s="49"/>
      <c r="CK161" s="49"/>
      <c r="CL161" s="49"/>
      <c r="CM161" s="49"/>
      <c r="CN161" s="49"/>
      <c r="CO161" s="49"/>
      <c r="CP161" s="49"/>
      <c r="CQ161" s="49"/>
      <c r="CR161" s="49"/>
      <c r="CS161" s="49"/>
      <c r="CT161" s="49"/>
      <c r="CU161" s="49"/>
      <c r="CV161" s="49"/>
      <c r="CW161" s="49"/>
      <c r="CX161" s="49"/>
      <c r="CY161" s="49"/>
      <c r="CZ161" s="49"/>
      <c r="DA161" s="49"/>
      <c r="DB161" s="49"/>
      <c r="DC161" s="49"/>
      <c r="DD161" s="49"/>
      <c r="DE161" s="49"/>
      <c r="DF161" s="49"/>
      <c r="DG161" s="49"/>
      <c r="DH161" s="49"/>
      <c r="DI161" s="49"/>
      <c r="DJ161" s="49"/>
      <c r="DK161" s="49"/>
      <c r="DL161" s="49"/>
      <c r="DM161" s="49"/>
      <c r="DN161" s="49"/>
      <c r="DO161" s="49"/>
      <c r="DP161" s="49"/>
      <c r="DQ161" s="49"/>
      <c r="DR161" s="49"/>
      <c r="DS161" s="49"/>
      <c r="DT161" s="49"/>
      <c r="DU161" s="49"/>
      <c r="DV161" s="49"/>
      <c r="DW161" s="49"/>
      <c r="DX161" s="49"/>
      <c r="DY161" s="49"/>
      <c r="DZ161" s="49"/>
      <c r="EA161" s="49"/>
      <c r="EB161" s="49"/>
      <c r="EC161" s="49"/>
      <c r="ED161" s="49"/>
    </row>
    <row r="162" spans="1:134" s="13" customFormat="1">
      <c r="A162" s="117" t="s">
        <v>345</v>
      </c>
      <c r="B162" s="19" t="s">
        <v>153</v>
      </c>
      <c r="C162" s="11"/>
      <c r="D162" s="165"/>
      <c r="E162" s="204"/>
      <c r="F162" s="166"/>
      <c r="G162" s="236"/>
      <c r="H162" s="50"/>
      <c r="I162" s="51"/>
      <c r="J162" s="51"/>
      <c r="K162" s="50"/>
      <c r="L162" s="51"/>
      <c r="M162" s="51"/>
      <c r="N162" s="50"/>
      <c r="O162" s="51"/>
      <c r="P162" s="51"/>
      <c r="Q162" s="50"/>
      <c r="R162" s="51"/>
      <c r="S162" s="51"/>
      <c r="T162" s="50"/>
      <c r="U162" s="51"/>
      <c r="V162" s="51"/>
      <c r="W162" s="52"/>
      <c r="X162" s="52"/>
      <c r="Y162" s="52"/>
      <c r="Z162" s="52"/>
      <c r="AA162" s="52"/>
      <c r="AB162" s="52"/>
      <c r="AC162" s="52"/>
      <c r="AD162" s="52"/>
      <c r="AE162" s="52"/>
      <c r="AF162" s="52"/>
      <c r="AG162" s="52"/>
      <c r="AH162" s="52"/>
      <c r="AI162" s="52"/>
      <c r="AJ162" s="52"/>
      <c r="AK162" s="52"/>
      <c r="AL162" s="52"/>
      <c r="AM162" s="52"/>
      <c r="AN162" s="52"/>
      <c r="AO162" s="52"/>
      <c r="AP162" s="52"/>
      <c r="AQ162" s="52"/>
      <c r="AR162" s="52"/>
      <c r="AS162" s="52"/>
      <c r="AT162" s="52"/>
      <c r="AU162" s="52"/>
      <c r="AV162" s="52"/>
      <c r="AW162" s="52"/>
      <c r="AX162" s="52"/>
      <c r="AY162" s="52"/>
      <c r="AZ162" s="52"/>
      <c r="BA162" s="52"/>
      <c r="BB162" s="52"/>
      <c r="BC162" s="52"/>
      <c r="BD162" s="52"/>
      <c r="BE162" s="52"/>
      <c r="BF162" s="52"/>
      <c r="BG162" s="52"/>
      <c r="BH162" s="52"/>
      <c r="BI162" s="52"/>
      <c r="BJ162" s="52"/>
      <c r="BK162" s="52"/>
      <c r="BL162" s="52"/>
      <c r="BM162" s="71"/>
      <c r="BN162" s="49"/>
      <c r="BO162" s="49"/>
      <c r="BP162" s="49"/>
      <c r="BQ162" s="49"/>
      <c r="BR162" s="49"/>
      <c r="BS162" s="49"/>
      <c r="BT162" s="49"/>
      <c r="BU162" s="49"/>
      <c r="BV162" s="49"/>
      <c r="BW162" s="49"/>
      <c r="BX162" s="49"/>
      <c r="BY162" s="49"/>
      <c r="BZ162" s="49"/>
      <c r="CA162" s="49"/>
      <c r="CB162" s="49"/>
      <c r="CC162" s="49"/>
      <c r="CD162" s="49"/>
      <c r="CE162" s="49"/>
      <c r="CF162" s="49"/>
      <c r="CG162" s="49"/>
      <c r="CH162" s="49"/>
      <c r="CI162" s="49"/>
      <c r="CJ162" s="49"/>
      <c r="CK162" s="49"/>
      <c r="CL162" s="49"/>
      <c r="CM162" s="49"/>
      <c r="CN162" s="49"/>
      <c r="CO162" s="49"/>
      <c r="CP162" s="49"/>
      <c r="CQ162" s="49"/>
      <c r="CR162" s="49"/>
      <c r="CS162" s="49"/>
      <c r="CT162" s="49"/>
      <c r="CU162" s="49"/>
      <c r="CV162" s="49"/>
      <c r="CW162" s="49"/>
      <c r="CX162" s="49"/>
      <c r="CY162" s="49"/>
      <c r="CZ162" s="49"/>
      <c r="DA162" s="49"/>
      <c r="DB162" s="49"/>
      <c r="DC162" s="49"/>
      <c r="DD162" s="49"/>
      <c r="DE162" s="49"/>
      <c r="DF162" s="49"/>
      <c r="DG162" s="49"/>
      <c r="DH162" s="49"/>
      <c r="DI162" s="49"/>
      <c r="DJ162" s="49"/>
      <c r="DK162" s="49"/>
      <c r="DL162" s="49"/>
      <c r="DM162" s="49"/>
      <c r="DN162" s="49"/>
      <c r="DO162" s="49"/>
      <c r="DP162" s="49"/>
      <c r="DQ162" s="49"/>
      <c r="DR162" s="49"/>
      <c r="DS162" s="49"/>
      <c r="DT162" s="49"/>
      <c r="DU162" s="49"/>
      <c r="DV162" s="49"/>
      <c r="DW162" s="49"/>
      <c r="DX162" s="49"/>
      <c r="DY162" s="49"/>
      <c r="DZ162" s="49"/>
      <c r="EA162" s="49"/>
      <c r="EB162" s="49"/>
      <c r="EC162" s="49"/>
      <c r="ED162" s="49"/>
    </row>
    <row r="163" spans="1:134" s="13" customFormat="1">
      <c r="A163" s="117" t="s">
        <v>343</v>
      </c>
      <c r="B163" s="19" t="s">
        <v>151</v>
      </c>
      <c r="C163" s="11"/>
      <c r="D163" s="165"/>
      <c r="E163" s="204"/>
      <c r="F163" s="166"/>
      <c r="G163" s="236"/>
      <c r="H163" s="50"/>
      <c r="I163" s="51"/>
      <c r="J163" s="51"/>
      <c r="K163" s="50"/>
      <c r="L163" s="51"/>
      <c r="M163" s="51"/>
      <c r="N163" s="50"/>
      <c r="O163" s="51"/>
      <c r="P163" s="51"/>
      <c r="Q163" s="50"/>
      <c r="R163" s="51"/>
      <c r="S163" s="51"/>
      <c r="T163" s="50"/>
      <c r="U163" s="51"/>
      <c r="V163" s="51"/>
      <c r="W163" s="52"/>
      <c r="X163" s="52"/>
      <c r="Y163" s="52"/>
      <c r="Z163" s="52"/>
      <c r="AA163" s="52"/>
      <c r="AB163" s="52"/>
      <c r="AC163" s="52"/>
      <c r="AD163" s="52"/>
      <c r="AE163" s="52"/>
      <c r="AF163" s="52"/>
      <c r="AG163" s="52"/>
      <c r="AH163" s="52"/>
      <c r="AI163" s="52"/>
      <c r="AJ163" s="52"/>
      <c r="AK163" s="52"/>
      <c r="AL163" s="52"/>
      <c r="AM163" s="52"/>
      <c r="AN163" s="52"/>
      <c r="AO163" s="52"/>
      <c r="AP163" s="52"/>
      <c r="AQ163" s="52"/>
      <c r="AR163" s="52"/>
      <c r="AS163" s="52"/>
      <c r="AT163" s="52"/>
      <c r="AU163" s="52"/>
      <c r="AV163" s="52"/>
      <c r="AW163" s="52"/>
      <c r="AX163" s="52"/>
      <c r="AY163" s="52"/>
      <c r="AZ163" s="52"/>
      <c r="BA163" s="52"/>
      <c r="BB163" s="52"/>
      <c r="BC163" s="52"/>
      <c r="BD163" s="52"/>
      <c r="BE163" s="52"/>
      <c r="BF163" s="52"/>
      <c r="BG163" s="52"/>
      <c r="BH163" s="52"/>
      <c r="BI163" s="52"/>
      <c r="BJ163" s="52"/>
      <c r="BK163" s="52"/>
      <c r="BL163" s="52"/>
      <c r="BM163" s="71"/>
      <c r="BN163" s="49"/>
      <c r="BO163" s="49"/>
      <c r="BP163" s="49"/>
      <c r="BQ163" s="49"/>
      <c r="BR163" s="49"/>
      <c r="BS163" s="49"/>
      <c r="BT163" s="49"/>
      <c r="BU163" s="49"/>
      <c r="BV163" s="49"/>
      <c r="BW163" s="49"/>
      <c r="BX163" s="49"/>
      <c r="BY163" s="49"/>
      <c r="BZ163" s="49"/>
      <c r="CA163" s="49"/>
      <c r="CB163" s="49"/>
      <c r="CC163" s="49"/>
      <c r="CD163" s="49"/>
      <c r="CE163" s="49"/>
      <c r="CF163" s="49"/>
      <c r="CG163" s="49"/>
      <c r="CH163" s="49"/>
      <c r="CI163" s="49"/>
      <c r="CJ163" s="49"/>
      <c r="CK163" s="49"/>
      <c r="CL163" s="49"/>
      <c r="CM163" s="49"/>
      <c r="CN163" s="49"/>
      <c r="CO163" s="49"/>
      <c r="CP163" s="49"/>
      <c r="CQ163" s="49"/>
      <c r="CR163" s="49"/>
      <c r="CS163" s="49"/>
      <c r="CT163" s="49"/>
      <c r="CU163" s="49"/>
      <c r="CV163" s="49"/>
      <c r="CW163" s="49"/>
      <c r="CX163" s="49"/>
      <c r="CY163" s="49"/>
      <c r="CZ163" s="49"/>
      <c r="DA163" s="49"/>
      <c r="DB163" s="49"/>
      <c r="DC163" s="49"/>
      <c r="DD163" s="49"/>
      <c r="DE163" s="49"/>
      <c r="DF163" s="49"/>
      <c r="DG163" s="49"/>
      <c r="DH163" s="49"/>
      <c r="DI163" s="49"/>
      <c r="DJ163" s="49"/>
      <c r="DK163" s="49"/>
      <c r="DL163" s="49"/>
      <c r="DM163" s="49"/>
      <c r="DN163" s="49"/>
      <c r="DO163" s="49"/>
      <c r="DP163" s="49"/>
      <c r="DQ163" s="49"/>
      <c r="DR163" s="49"/>
      <c r="DS163" s="49"/>
      <c r="DT163" s="49"/>
      <c r="DU163" s="49"/>
      <c r="DV163" s="49"/>
      <c r="DW163" s="49"/>
      <c r="DX163" s="49"/>
      <c r="DY163" s="49"/>
      <c r="DZ163" s="49"/>
      <c r="EA163" s="49"/>
      <c r="EB163" s="49"/>
      <c r="EC163" s="49"/>
      <c r="ED163" s="49"/>
    </row>
    <row r="164" spans="1:134" s="17" customFormat="1" ht="13" thickBot="1">
      <c r="A164" s="118" t="s">
        <v>344</v>
      </c>
      <c r="B164" s="20" t="s">
        <v>152</v>
      </c>
      <c r="C164" s="111"/>
      <c r="D164" s="173"/>
      <c r="E164" s="208"/>
      <c r="F164" s="174"/>
      <c r="G164" s="236"/>
      <c r="H164" s="50"/>
      <c r="I164" s="51"/>
      <c r="J164" s="51"/>
      <c r="K164" s="50"/>
      <c r="L164" s="51"/>
      <c r="M164" s="51"/>
      <c r="N164" s="50"/>
      <c r="O164" s="51"/>
      <c r="P164" s="51"/>
      <c r="Q164" s="50"/>
      <c r="R164" s="51"/>
      <c r="S164" s="51"/>
      <c r="T164" s="50"/>
      <c r="U164" s="51"/>
      <c r="V164" s="51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  <c r="BE164" s="52"/>
      <c r="BF164" s="52"/>
      <c r="BG164" s="52"/>
      <c r="BH164" s="52"/>
      <c r="BI164" s="52"/>
      <c r="BJ164" s="52"/>
      <c r="BK164" s="52"/>
      <c r="BL164" s="52"/>
      <c r="BM164" s="74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5"/>
      <c r="BY164" s="75"/>
      <c r="BZ164" s="75"/>
      <c r="CA164" s="75"/>
      <c r="CB164" s="75"/>
      <c r="CC164" s="75"/>
      <c r="CD164" s="75"/>
      <c r="CE164" s="75"/>
      <c r="CF164" s="75"/>
      <c r="CG164" s="75"/>
      <c r="CH164" s="75"/>
      <c r="CI164" s="75"/>
      <c r="CJ164" s="75"/>
      <c r="CK164" s="75"/>
      <c r="CL164" s="75"/>
      <c r="CM164" s="75"/>
      <c r="CN164" s="75"/>
      <c r="CO164" s="75"/>
      <c r="CP164" s="75"/>
      <c r="CQ164" s="75"/>
      <c r="CR164" s="75"/>
      <c r="CS164" s="75"/>
      <c r="CT164" s="75"/>
      <c r="CU164" s="75"/>
      <c r="CV164" s="75"/>
      <c r="CW164" s="75"/>
      <c r="CX164" s="75"/>
      <c r="CY164" s="75"/>
      <c r="CZ164" s="75"/>
      <c r="DA164" s="75"/>
      <c r="DB164" s="75"/>
      <c r="DC164" s="75"/>
      <c r="DD164" s="75"/>
      <c r="DE164" s="75"/>
      <c r="DF164" s="75"/>
      <c r="DG164" s="75"/>
      <c r="DH164" s="75"/>
      <c r="DI164" s="75"/>
      <c r="DJ164" s="75"/>
      <c r="DK164" s="75"/>
      <c r="DL164" s="75"/>
      <c r="DM164" s="75"/>
      <c r="DN164" s="75"/>
      <c r="DO164" s="75"/>
      <c r="DP164" s="75"/>
      <c r="DQ164" s="75"/>
      <c r="DR164" s="75"/>
      <c r="DS164" s="75"/>
      <c r="DT164" s="75"/>
      <c r="DU164" s="75"/>
      <c r="DV164" s="75"/>
      <c r="DW164" s="75"/>
      <c r="DX164" s="75"/>
      <c r="DY164" s="75"/>
      <c r="DZ164" s="75"/>
      <c r="EA164" s="75"/>
      <c r="EB164" s="75"/>
      <c r="EC164" s="75"/>
      <c r="ED164" s="75"/>
    </row>
    <row r="165" spans="1:134" s="6" customFormat="1" ht="15" customHeight="1" thickBot="1">
      <c r="A165" s="234" t="str">
        <f>IFERROR((#REF!+D165+E165+F165)/#REF!,"")</f>
        <v/>
      </c>
      <c r="B165" s="98" t="s">
        <v>346</v>
      </c>
      <c r="C165" s="94"/>
      <c r="D165" s="93">
        <f>SUM(D159:D164)</f>
        <v>0</v>
      </c>
      <c r="E165" s="93">
        <f>SUM(E159:E164)</f>
        <v>0</v>
      </c>
      <c r="F165" s="249">
        <f>SUM(F159:F164)</f>
        <v>0</v>
      </c>
      <c r="G165" s="233"/>
      <c r="H165" s="67"/>
      <c r="I165" s="68"/>
      <c r="J165" s="69"/>
      <c r="K165" s="67"/>
      <c r="L165" s="68"/>
      <c r="M165" s="69"/>
      <c r="N165" s="67"/>
      <c r="O165" s="68"/>
      <c r="P165" s="69"/>
      <c r="Q165" s="67"/>
      <c r="R165" s="68"/>
      <c r="S165" s="69"/>
      <c r="T165" s="67"/>
      <c r="U165" s="68"/>
      <c r="V165" s="69"/>
      <c r="W165" s="52"/>
      <c r="X165" s="52"/>
      <c r="Y165" s="52"/>
      <c r="Z165" s="52"/>
      <c r="AA165" s="52"/>
      <c r="AB165" s="52"/>
      <c r="AC165" s="52"/>
      <c r="AD165" s="52"/>
      <c r="AE165" s="52"/>
      <c r="AF165" s="52"/>
      <c r="AG165" s="52"/>
      <c r="AH165" s="52"/>
      <c r="AI165" s="52"/>
      <c r="AJ165" s="52"/>
      <c r="AK165" s="52"/>
      <c r="AL165" s="52"/>
      <c r="AM165" s="52"/>
      <c r="AN165" s="52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52"/>
      <c r="BK165" s="52"/>
      <c r="BL165" s="52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  <c r="CP165" s="70"/>
      <c r="CQ165" s="70"/>
      <c r="CR165" s="70"/>
      <c r="CS165" s="70"/>
      <c r="CT165" s="70"/>
      <c r="CU165" s="70"/>
      <c r="CV165" s="70"/>
      <c r="CW165" s="70"/>
      <c r="CX165" s="70"/>
      <c r="CY165" s="70"/>
      <c r="CZ165" s="70"/>
      <c r="DA165" s="70"/>
      <c r="DB165" s="70"/>
      <c r="DC165" s="70"/>
      <c r="DD165" s="70"/>
      <c r="DE165" s="70"/>
      <c r="DF165" s="70"/>
      <c r="DG165" s="70"/>
      <c r="DH165" s="70"/>
      <c r="DI165" s="70"/>
      <c r="DJ165" s="70"/>
      <c r="DK165" s="70"/>
      <c r="DL165" s="70"/>
      <c r="DM165" s="70"/>
      <c r="DN165" s="70"/>
      <c r="DO165" s="70"/>
      <c r="DP165" s="70"/>
      <c r="DQ165" s="70"/>
      <c r="DR165" s="70"/>
      <c r="DS165" s="70"/>
      <c r="DT165" s="70"/>
      <c r="DU165" s="70"/>
      <c r="DV165" s="70"/>
      <c r="DW165" s="70"/>
      <c r="DX165" s="70"/>
      <c r="DY165" s="70"/>
      <c r="DZ165" s="70"/>
      <c r="EA165" s="70"/>
      <c r="EB165" s="70"/>
      <c r="EC165" s="70"/>
      <c r="ED165" s="70"/>
    </row>
    <row r="166" spans="1:134" s="1" customFormat="1" ht="15" customHeight="1">
      <c r="A166" s="141" t="s">
        <v>347</v>
      </c>
      <c r="B166" s="142" t="s">
        <v>348</v>
      </c>
      <c r="C166" s="138"/>
      <c r="D166" s="126"/>
      <c r="E166" s="126"/>
      <c r="F166" s="127"/>
      <c r="G166" s="233"/>
      <c r="H166" s="67"/>
      <c r="I166" s="68"/>
      <c r="J166" s="69"/>
      <c r="K166" s="67"/>
      <c r="L166" s="68"/>
      <c r="M166" s="69"/>
      <c r="N166" s="67"/>
      <c r="O166" s="68"/>
      <c r="P166" s="69"/>
      <c r="Q166" s="67"/>
      <c r="R166" s="68"/>
      <c r="S166" s="69"/>
      <c r="T166" s="67"/>
      <c r="U166" s="68"/>
      <c r="V166" s="69"/>
      <c r="W166" s="52"/>
      <c r="X166" s="52"/>
      <c r="Y166" s="52"/>
      <c r="Z166" s="52"/>
      <c r="AA166" s="52"/>
      <c r="AB166" s="52"/>
      <c r="AC166" s="52"/>
      <c r="AD166" s="52"/>
      <c r="AE166" s="52"/>
      <c r="AF166" s="52"/>
      <c r="AG166" s="52"/>
      <c r="AH166" s="52"/>
      <c r="AI166" s="52"/>
      <c r="AJ166" s="52"/>
      <c r="AK166" s="52"/>
      <c r="AL166" s="52"/>
      <c r="AM166" s="52"/>
      <c r="AN166" s="52"/>
      <c r="AO166" s="52"/>
      <c r="AP166" s="52"/>
      <c r="AQ166" s="52"/>
      <c r="AR166" s="52"/>
      <c r="AS166" s="52"/>
      <c r="AT166" s="52"/>
      <c r="AU166" s="52"/>
      <c r="AV166" s="52"/>
      <c r="AW166" s="52"/>
      <c r="AX166" s="52"/>
      <c r="AY166" s="52"/>
      <c r="AZ166" s="52"/>
      <c r="BA166" s="52"/>
      <c r="BB166" s="52"/>
      <c r="BC166" s="52"/>
      <c r="BD166" s="52"/>
      <c r="BE166" s="52"/>
      <c r="BF166" s="52"/>
      <c r="BG166" s="52"/>
      <c r="BH166" s="52"/>
      <c r="BI166" s="52"/>
      <c r="BJ166" s="52"/>
      <c r="BK166" s="52"/>
      <c r="BL166" s="52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/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/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/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</row>
    <row r="167" spans="1:134" s="1" customFormat="1" ht="15" customHeight="1" thickBot="1">
      <c r="A167" s="120" t="s">
        <v>349</v>
      </c>
      <c r="B167" s="8" t="s">
        <v>164</v>
      </c>
      <c r="C167" s="96"/>
      <c r="D167" s="147"/>
      <c r="E167" s="195"/>
      <c r="F167" s="148"/>
      <c r="G167" s="233"/>
      <c r="H167" s="67"/>
      <c r="I167" s="68"/>
      <c r="J167" s="69"/>
      <c r="K167" s="67"/>
      <c r="L167" s="68"/>
      <c r="M167" s="69"/>
      <c r="N167" s="67"/>
      <c r="O167" s="68"/>
      <c r="P167" s="69"/>
      <c r="Q167" s="67"/>
      <c r="R167" s="68"/>
      <c r="S167" s="69"/>
      <c r="T167" s="67"/>
      <c r="U167" s="68"/>
      <c r="V167" s="69"/>
      <c r="W167" s="52"/>
      <c r="X167" s="52"/>
      <c r="Y167" s="52"/>
      <c r="Z167" s="52"/>
      <c r="AA167" s="52"/>
      <c r="AB167" s="52"/>
      <c r="AC167" s="52"/>
      <c r="AD167" s="52"/>
      <c r="AE167" s="52"/>
      <c r="AF167" s="52"/>
      <c r="AG167" s="52"/>
      <c r="AH167" s="52"/>
      <c r="AI167" s="52"/>
      <c r="AJ167" s="52"/>
      <c r="AK167" s="52"/>
      <c r="AL167" s="52"/>
      <c r="AM167" s="52"/>
      <c r="AN167" s="52"/>
      <c r="AO167" s="52"/>
      <c r="AP167" s="52"/>
      <c r="AQ167" s="52"/>
      <c r="AR167" s="52"/>
      <c r="AS167" s="52"/>
      <c r="AT167" s="52"/>
      <c r="AU167" s="52"/>
      <c r="AV167" s="52"/>
      <c r="AW167" s="52"/>
      <c r="AX167" s="52"/>
      <c r="AY167" s="52"/>
      <c r="AZ167" s="52"/>
      <c r="BA167" s="52"/>
      <c r="BB167" s="52"/>
      <c r="BC167" s="52"/>
      <c r="BD167" s="52"/>
      <c r="BE167" s="52"/>
      <c r="BF167" s="52"/>
      <c r="BG167" s="52"/>
      <c r="BH167" s="52"/>
      <c r="BI167" s="52"/>
      <c r="BJ167" s="52"/>
      <c r="BK167" s="52"/>
      <c r="BL167" s="52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/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/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/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</row>
    <row r="168" spans="1:134" s="1" customFormat="1" ht="15" customHeight="1" thickBot="1">
      <c r="A168" s="235" t="str">
        <f>IFERROR((#REF!+D168+E168+F168)/#REF!,"")</f>
        <v/>
      </c>
      <c r="B168" s="119" t="s">
        <v>350</v>
      </c>
      <c r="C168" s="96"/>
      <c r="D168" s="38">
        <f>SUM(D167:D167)</f>
        <v>0</v>
      </c>
      <c r="E168" s="38">
        <f>SUM(E167:E167)</f>
        <v>0</v>
      </c>
      <c r="F168" s="246">
        <f>SUM(F167:F167)</f>
        <v>0</v>
      </c>
      <c r="G168" s="233"/>
      <c r="H168" s="67"/>
      <c r="I168" s="68"/>
      <c r="J168" s="69"/>
      <c r="K168" s="67"/>
      <c r="L168" s="68"/>
      <c r="M168" s="69"/>
      <c r="N168" s="67"/>
      <c r="O168" s="68"/>
      <c r="P168" s="69"/>
      <c r="Q168" s="67"/>
      <c r="R168" s="68"/>
      <c r="S168" s="69"/>
      <c r="T168" s="67"/>
      <c r="U168" s="68"/>
      <c r="V168" s="69"/>
      <c r="W168" s="52"/>
      <c r="X168" s="52"/>
      <c r="Y168" s="52"/>
      <c r="Z168" s="52"/>
      <c r="AA168" s="52"/>
      <c r="AB168" s="52"/>
      <c r="AC168" s="52"/>
      <c r="AD168" s="52"/>
      <c r="AE168" s="52"/>
      <c r="AF168" s="52"/>
      <c r="AG168" s="52"/>
      <c r="AH168" s="52"/>
      <c r="AI168" s="52"/>
      <c r="AJ168" s="52"/>
      <c r="AK168" s="52"/>
      <c r="AL168" s="52"/>
      <c r="AM168" s="52"/>
      <c r="AN168" s="52"/>
      <c r="AO168" s="52"/>
      <c r="AP168" s="52"/>
      <c r="AQ168" s="52"/>
      <c r="AR168" s="52"/>
      <c r="AS168" s="52"/>
      <c r="AT168" s="52"/>
      <c r="AU168" s="52"/>
      <c r="AV168" s="52"/>
      <c r="AW168" s="52"/>
      <c r="AX168" s="52"/>
      <c r="AY168" s="52"/>
      <c r="AZ168" s="52"/>
      <c r="BA168" s="52"/>
      <c r="BB168" s="52"/>
      <c r="BC168" s="52"/>
      <c r="BD168" s="52"/>
      <c r="BE168" s="52"/>
      <c r="BF168" s="52"/>
      <c r="BG168" s="52"/>
      <c r="BH168" s="52"/>
      <c r="BI168" s="52"/>
      <c r="BJ168" s="52"/>
      <c r="BK168" s="52"/>
      <c r="BL168" s="52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/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/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/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</row>
    <row r="169" spans="1:134" ht="15" customHeight="1">
      <c r="A169" s="143" t="s">
        <v>206</v>
      </c>
      <c r="B169" s="135" t="s">
        <v>154</v>
      </c>
      <c r="C169" s="138"/>
      <c r="D169" s="124"/>
      <c r="E169" s="124"/>
      <c r="F169" s="125"/>
      <c r="G169" s="233"/>
      <c r="H169" s="67"/>
      <c r="I169" s="68"/>
      <c r="J169" s="69"/>
      <c r="K169" s="79"/>
      <c r="L169" s="68"/>
      <c r="M169" s="69"/>
      <c r="N169" s="67"/>
      <c r="O169" s="68"/>
      <c r="P169" s="69"/>
      <c r="Q169" s="67"/>
      <c r="R169" s="68"/>
      <c r="S169" s="69"/>
      <c r="T169" s="67"/>
      <c r="U169" s="68"/>
      <c r="V169" s="69"/>
    </row>
    <row r="170" spans="1:134" ht="15" customHeight="1">
      <c r="A170" s="107" t="s">
        <v>354</v>
      </c>
      <c r="B170" s="7" t="s">
        <v>16</v>
      </c>
      <c r="C170" s="5"/>
      <c r="D170" s="149"/>
      <c r="E170" s="196"/>
      <c r="F170" s="150"/>
      <c r="G170" s="233"/>
      <c r="H170" s="67"/>
      <c r="I170" s="68"/>
      <c r="J170" s="69"/>
      <c r="K170" s="79"/>
      <c r="L170" s="68"/>
      <c r="M170" s="69"/>
      <c r="N170" s="67"/>
      <c r="O170" s="68"/>
      <c r="P170" s="69"/>
      <c r="Q170" s="67"/>
      <c r="R170" s="68"/>
      <c r="S170" s="69"/>
      <c r="T170" s="67"/>
      <c r="U170" s="68"/>
      <c r="V170" s="69"/>
    </row>
    <row r="171" spans="1:134" ht="15" customHeight="1">
      <c r="A171" s="107" t="s">
        <v>354</v>
      </c>
      <c r="B171" s="7" t="s">
        <v>155</v>
      </c>
      <c r="C171" s="5"/>
      <c r="D171" s="149"/>
      <c r="E171" s="196"/>
      <c r="F171" s="150"/>
      <c r="G171" s="233"/>
      <c r="H171" s="67"/>
      <c r="I171" s="68"/>
      <c r="J171" s="69"/>
      <c r="K171" s="67"/>
      <c r="L171" s="68"/>
      <c r="M171" s="69"/>
      <c r="N171" s="67"/>
      <c r="O171" s="68"/>
      <c r="P171" s="69"/>
      <c r="Q171" s="67"/>
      <c r="R171" s="68"/>
      <c r="S171" s="69"/>
      <c r="T171" s="67"/>
      <c r="U171" s="68"/>
      <c r="V171" s="69"/>
    </row>
    <row r="172" spans="1:134" ht="15" customHeight="1">
      <c r="A172" s="107" t="s">
        <v>363</v>
      </c>
      <c r="B172" s="7" t="s">
        <v>163</v>
      </c>
      <c r="C172" s="5"/>
      <c r="D172" s="149"/>
      <c r="E172" s="196"/>
      <c r="F172" s="150"/>
      <c r="G172" s="233"/>
      <c r="H172" s="67"/>
      <c r="I172" s="68"/>
      <c r="J172" s="69"/>
      <c r="K172" s="67"/>
      <c r="L172" s="68"/>
      <c r="M172" s="69"/>
      <c r="N172" s="67"/>
      <c r="O172" s="68"/>
      <c r="P172" s="69"/>
      <c r="Q172" s="67"/>
      <c r="R172" s="68"/>
      <c r="S172" s="69"/>
      <c r="T172" s="67"/>
      <c r="U172" s="68"/>
      <c r="V172" s="69"/>
    </row>
    <row r="173" spans="1:134" ht="15" customHeight="1" thickBot="1">
      <c r="A173" s="114" t="s">
        <v>362</v>
      </c>
      <c r="B173" s="10" t="s">
        <v>162</v>
      </c>
      <c r="C173" s="99"/>
      <c r="D173" s="147"/>
      <c r="E173" s="195"/>
      <c r="F173" s="148"/>
      <c r="G173" s="233"/>
      <c r="H173" s="67"/>
      <c r="I173" s="68"/>
      <c r="J173" s="69"/>
      <c r="K173" s="67"/>
      <c r="L173" s="68"/>
      <c r="M173" s="69"/>
      <c r="N173" s="67"/>
      <c r="O173" s="68"/>
      <c r="P173" s="69"/>
      <c r="Q173" s="67"/>
      <c r="R173" s="68"/>
      <c r="S173" s="69"/>
      <c r="T173" s="67"/>
      <c r="U173" s="68"/>
      <c r="V173" s="69"/>
    </row>
    <row r="174" spans="1:134" s="6" customFormat="1" ht="15" customHeight="1" thickBot="1">
      <c r="A174" s="235" t="str">
        <f>IFERROR((#REF!+D174+E174+F174)/#REF!,"")</f>
        <v/>
      </c>
      <c r="B174" s="98" t="s">
        <v>207</v>
      </c>
      <c r="C174" s="94"/>
      <c r="D174" s="93">
        <f>SUM(D170:D173)</f>
        <v>0</v>
      </c>
      <c r="E174" s="93">
        <f>SUM(E170:E173)</f>
        <v>0</v>
      </c>
      <c r="F174" s="249">
        <f>SUM(F170:F173)</f>
        <v>0</v>
      </c>
      <c r="G174" s="233"/>
      <c r="H174" s="67"/>
      <c r="I174" s="68"/>
      <c r="J174" s="69"/>
      <c r="K174" s="67"/>
      <c r="L174" s="68"/>
      <c r="M174" s="69"/>
      <c r="N174" s="67"/>
      <c r="O174" s="68"/>
      <c r="P174" s="69"/>
      <c r="Q174" s="67"/>
      <c r="R174" s="68"/>
      <c r="S174" s="69"/>
      <c r="T174" s="67"/>
      <c r="U174" s="68"/>
      <c r="V174" s="69"/>
      <c r="W174" s="52"/>
      <c r="X174" s="52"/>
      <c r="Y174" s="52"/>
      <c r="Z174" s="52"/>
      <c r="AA174" s="52"/>
      <c r="AB174" s="52"/>
      <c r="AC174" s="52"/>
      <c r="AD174" s="52"/>
      <c r="AE174" s="52"/>
      <c r="AF174" s="52"/>
      <c r="AG174" s="52"/>
      <c r="AH174" s="52"/>
      <c r="AI174" s="52"/>
      <c r="AJ174" s="52"/>
      <c r="AK174" s="52"/>
      <c r="AL174" s="52"/>
      <c r="AM174" s="52"/>
      <c r="AN174" s="52"/>
      <c r="AO174" s="52"/>
      <c r="AP174" s="52"/>
      <c r="AQ174" s="52"/>
      <c r="AR174" s="52"/>
      <c r="AS174" s="52"/>
      <c r="AT174" s="52"/>
      <c r="AU174" s="52"/>
      <c r="AV174" s="52"/>
      <c r="AW174" s="52"/>
      <c r="AX174" s="52"/>
      <c r="AY174" s="52"/>
      <c r="AZ174" s="52"/>
      <c r="BA174" s="52"/>
      <c r="BB174" s="52"/>
      <c r="BC174" s="52"/>
      <c r="BD174" s="52"/>
      <c r="BE174" s="52"/>
      <c r="BF174" s="52"/>
      <c r="BG174" s="52"/>
      <c r="BH174" s="52"/>
      <c r="BI174" s="52"/>
      <c r="BJ174" s="52"/>
      <c r="BK174" s="52"/>
      <c r="BL174" s="52"/>
      <c r="BM174" s="70"/>
      <c r="BN174" s="70"/>
      <c r="BO174" s="70"/>
      <c r="BP174" s="70"/>
      <c r="BQ174" s="70"/>
      <c r="BR174" s="70"/>
      <c r="BS174" s="70"/>
      <c r="BT174" s="70"/>
      <c r="BU174" s="70"/>
      <c r="BV174" s="70"/>
      <c r="BW174" s="70"/>
      <c r="BX174" s="70"/>
      <c r="BY174" s="70"/>
      <c r="BZ174" s="70"/>
      <c r="CA174" s="70"/>
      <c r="CB174" s="70"/>
      <c r="CC174" s="70"/>
      <c r="CD174" s="70"/>
      <c r="CE174" s="70"/>
      <c r="CF174" s="70"/>
      <c r="CG174" s="70"/>
      <c r="CH174" s="70"/>
      <c r="CI174" s="70"/>
      <c r="CJ174" s="70"/>
      <c r="CK174" s="70"/>
      <c r="CL174" s="70"/>
      <c r="CM174" s="70"/>
      <c r="CN174" s="70"/>
      <c r="CO174" s="70"/>
      <c r="CP174" s="70"/>
      <c r="CQ174" s="70"/>
      <c r="CR174" s="70"/>
      <c r="CS174" s="70"/>
      <c r="CT174" s="70"/>
      <c r="CU174" s="70"/>
      <c r="CV174" s="70"/>
      <c r="CW174" s="70"/>
      <c r="CX174" s="70"/>
      <c r="CY174" s="70"/>
      <c r="CZ174" s="70"/>
      <c r="DA174" s="70"/>
      <c r="DB174" s="70"/>
      <c r="DC174" s="70"/>
      <c r="DD174" s="70"/>
      <c r="DE174" s="70"/>
      <c r="DF174" s="70"/>
      <c r="DG174" s="70"/>
      <c r="DH174" s="70"/>
      <c r="DI174" s="70"/>
      <c r="DJ174" s="70"/>
      <c r="DK174" s="70"/>
      <c r="DL174" s="70"/>
      <c r="DM174" s="70"/>
      <c r="DN174" s="70"/>
      <c r="DO174" s="70"/>
      <c r="DP174" s="70"/>
      <c r="DQ174" s="70"/>
      <c r="DR174" s="70"/>
      <c r="DS174" s="70"/>
      <c r="DT174" s="70"/>
      <c r="DU174" s="70"/>
      <c r="DV174" s="70"/>
      <c r="DW174" s="70"/>
      <c r="DX174" s="70"/>
      <c r="DY174" s="70"/>
      <c r="DZ174" s="70"/>
      <c r="EA174" s="70"/>
      <c r="EB174" s="70"/>
      <c r="EC174" s="70"/>
      <c r="ED174" s="70"/>
    </row>
    <row r="175" spans="1:134" s="6" customFormat="1" ht="15" customHeight="1" thickBot="1">
      <c r="A175" s="141" t="s">
        <v>358</v>
      </c>
      <c r="B175" s="142" t="s">
        <v>359</v>
      </c>
      <c r="C175" s="138"/>
      <c r="D175" s="126"/>
      <c r="E175" s="126"/>
      <c r="F175" s="127"/>
      <c r="G175" s="233"/>
      <c r="H175" s="67"/>
      <c r="I175" s="68"/>
      <c r="J175" s="69"/>
      <c r="K175" s="67"/>
      <c r="L175" s="68"/>
      <c r="M175" s="69"/>
      <c r="N175" s="67"/>
      <c r="O175" s="68"/>
      <c r="P175" s="69"/>
      <c r="Q175" s="67"/>
      <c r="R175" s="68"/>
      <c r="S175" s="69"/>
      <c r="T175" s="67"/>
      <c r="U175" s="68"/>
      <c r="V175" s="69"/>
      <c r="W175" s="52"/>
      <c r="X175" s="52"/>
      <c r="Y175" s="52"/>
      <c r="Z175" s="52"/>
      <c r="AA175" s="52"/>
      <c r="AB175" s="52"/>
      <c r="AC175" s="52"/>
      <c r="AD175" s="52"/>
      <c r="AE175" s="52"/>
      <c r="AF175" s="52"/>
      <c r="AG175" s="52"/>
      <c r="AH175" s="52"/>
      <c r="AI175" s="52"/>
      <c r="AJ175" s="52"/>
      <c r="AK175" s="52"/>
      <c r="AL175" s="52"/>
      <c r="AM175" s="52"/>
      <c r="AN175" s="52"/>
      <c r="AO175" s="52"/>
      <c r="AP175" s="52"/>
      <c r="AQ175" s="52"/>
      <c r="AR175" s="52"/>
      <c r="AS175" s="52"/>
      <c r="AT175" s="52"/>
      <c r="AU175" s="52"/>
      <c r="AV175" s="52"/>
      <c r="AW175" s="52"/>
      <c r="AX175" s="52"/>
      <c r="AY175" s="52"/>
      <c r="AZ175" s="52"/>
      <c r="BA175" s="52"/>
      <c r="BB175" s="52"/>
      <c r="BC175" s="52"/>
      <c r="BD175" s="52"/>
      <c r="BE175" s="52"/>
      <c r="BF175" s="52"/>
      <c r="BG175" s="52"/>
      <c r="BH175" s="52"/>
      <c r="BI175" s="52"/>
      <c r="BJ175" s="52"/>
      <c r="BK175" s="52"/>
      <c r="BL175" s="52"/>
      <c r="BM175" s="70"/>
      <c r="BN175" s="70"/>
      <c r="BO175" s="70"/>
      <c r="BP175" s="70"/>
      <c r="BQ175" s="70"/>
      <c r="BR175" s="70"/>
      <c r="BS175" s="70"/>
      <c r="BT175" s="70"/>
      <c r="BU175" s="70"/>
      <c r="BV175" s="70"/>
      <c r="BW175" s="70"/>
      <c r="BX175" s="70"/>
      <c r="BY175" s="70"/>
      <c r="BZ175" s="70"/>
      <c r="CA175" s="70"/>
      <c r="CB175" s="70"/>
      <c r="CC175" s="70"/>
      <c r="CD175" s="70"/>
      <c r="CE175" s="70"/>
      <c r="CF175" s="70"/>
      <c r="CG175" s="70"/>
      <c r="CH175" s="70"/>
      <c r="CI175" s="70"/>
      <c r="CJ175" s="70"/>
      <c r="CK175" s="70"/>
      <c r="CL175" s="70"/>
      <c r="CM175" s="70"/>
      <c r="CN175" s="70"/>
      <c r="CO175" s="70"/>
      <c r="CP175" s="70"/>
      <c r="CQ175" s="70"/>
      <c r="CR175" s="70"/>
      <c r="CS175" s="70"/>
      <c r="CT175" s="70"/>
      <c r="CU175" s="70"/>
      <c r="CV175" s="70"/>
      <c r="CW175" s="70"/>
      <c r="CX175" s="70"/>
      <c r="CY175" s="70"/>
      <c r="CZ175" s="70"/>
      <c r="DA175" s="70"/>
      <c r="DB175" s="70"/>
      <c r="DC175" s="70"/>
      <c r="DD175" s="70"/>
      <c r="DE175" s="70"/>
      <c r="DF175" s="70"/>
      <c r="DG175" s="70"/>
      <c r="DH175" s="70"/>
      <c r="DI175" s="70"/>
      <c r="DJ175" s="70"/>
      <c r="DK175" s="70"/>
      <c r="DL175" s="70"/>
      <c r="DM175" s="70"/>
      <c r="DN175" s="70"/>
      <c r="DO175" s="70"/>
      <c r="DP175" s="70"/>
      <c r="DQ175" s="70"/>
      <c r="DR175" s="70"/>
      <c r="DS175" s="70"/>
      <c r="DT175" s="70"/>
      <c r="DU175" s="70"/>
      <c r="DV175" s="70"/>
      <c r="DW175" s="70"/>
      <c r="DX175" s="70"/>
      <c r="DY175" s="70"/>
      <c r="DZ175" s="70"/>
      <c r="EA175" s="70"/>
      <c r="EB175" s="70"/>
      <c r="EC175" s="70"/>
      <c r="ED175" s="70"/>
    </row>
    <row r="176" spans="1:134" s="6" customFormat="1" ht="15" customHeight="1" thickBot="1">
      <c r="A176" s="107" t="s">
        <v>355</v>
      </c>
      <c r="B176" s="7" t="s">
        <v>158</v>
      </c>
      <c r="C176" s="5"/>
      <c r="D176" s="149"/>
      <c r="E176" s="196"/>
      <c r="F176" s="150"/>
      <c r="G176" s="233"/>
      <c r="H176" s="67"/>
      <c r="I176" s="68"/>
      <c r="J176" s="69"/>
      <c r="K176" s="67"/>
      <c r="L176" s="68"/>
      <c r="M176" s="69"/>
      <c r="N176" s="67"/>
      <c r="O176" s="68"/>
      <c r="P176" s="69"/>
      <c r="Q176" s="67"/>
      <c r="R176" s="68"/>
      <c r="S176" s="69"/>
      <c r="T176" s="67"/>
      <c r="U176" s="68"/>
      <c r="V176" s="69"/>
      <c r="W176" s="52"/>
      <c r="X176" s="52"/>
      <c r="Y176" s="52"/>
      <c r="Z176" s="52"/>
      <c r="AA176" s="52"/>
      <c r="AB176" s="52"/>
      <c r="AC176" s="52"/>
      <c r="AD176" s="52"/>
      <c r="AE176" s="52"/>
      <c r="AF176" s="52"/>
      <c r="AG176" s="52"/>
      <c r="AH176" s="52"/>
      <c r="AI176" s="52"/>
      <c r="AJ176" s="52"/>
      <c r="AK176" s="52"/>
      <c r="AL176" s="52"/>
      <c r="AM176" s="52"/>
      <c r="AN176" s="52"/>
      <c r="AO176" s="52"/>
      <c r="AP176" s="52"/>
      <c r="AQ176" s="52"/>
      <c r="AR176" s="52"/>
      <c r="AS176" s="52"/>
      <c r="AT176" s="52"/>
      <c r="AU176" s="52"/>
      <c r="AV176" s="52"/>
      <c r="AW176" s="52"/>
      <c r="AX176" s="52"/>
      <c r="AY176" s="52"/>
      <c r="AZ176" s="52"/>
      <c r="BA176" s="52"/>
      <c r="BB176" s="52"/>
      <c r="BC176" s="52"/>
      <c r="BD176" s="52"/>
      <c r="BE176" s="52"/>
      <c r="BF176" s="52"/>
      <c r="BG176" s="52"/>
      <c r="BH176" s="52"/>
      <c r="BI176" s="52"/>
      <c r="BJ176" s="52"/>
      <c r="BK176" s="52"/>
      <c r="BL176" s="52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  <c r="DH176" s="70"/>
      <c r="DI176" s="70"/>
      <c r="DJ176" s="70"/>
      <c r="DK176" s="70"/>
      <c r="DL176" s="70"/>
      <c r="DM176" s="70"/>
      <c r="DN176" s="70"/>
      <c r="DO176" s="70"/>
      <c r="DP176" s="70"/>
      <c r="DQ176" s="70"/>
      <c r="DR176" s="70"/>
      <c r="DS176" s="70"/>
      <c r="DT176" s="70"/>
      <c r="DU176" s="70"/>
      <c r="DV176" s="70"/>
      <c r="DW176" s="70"/>
      <c r="DX176" s="70"/>
      <c r="DY176" s="70"/>
      <c r="DZ176" s="70"/>
      <c r="EA176" s="70"/>
      <c r="EB176" s="70"/>
      <c r="EC176" s="70"/>
      <c r="ED176" s="70"/>
    </row>
    <row r="177" spans="1:134" s="6" customFormat="1" ht="15" customHeight="1" thickBot="1">
      <c r="A177" s="113" t="s">
        <v>360</v>
      </c>
      <c r="B177" s="35" t="s">
        <v>161</v>
      </c>
      <c r="C177" s="89"/>
      <c r="D177" s="153"/>
      <c r="E177" s="198"/>
      <c r="F177" s="154"/>
      <c r="G177" s="233"/>
      <c r="H177" s="67"/>
      <c r="I177" s="68"/>
      <c r="J177" s="69"/>
      <c r="K177" s="67"/>
      <c r="L177" s="68"/>
      <c r="M177" s="69"/>
      <c r="N177" s="67"/>
      <c r="O177" s="68"/>
      <c r="P177" s="69"/>
      <c r="Q177" s="67"/>
      <c r="R177" s="68"/>
      <c r="S177" s="69"/>
      <c r="T177" s="67"/>
      <c r="U177" s="68"/>
      <c r="V177" s="69"/>
      <c r="W177" s="52"/>
      <c r="X177" s="52"/>
      <c r="Y177" s="52"/>
      <c r="Z177" s="52"/>
      <c r="AA177" s="52"/>
      <c r="AB177" s="52"/>
      <c r="AC177" s="52"/>
      <c r="AD177" s="52"/>
      <c r="AE177" s="52"/>
      <c r="AF177" s="52"/>
      <c r="AG177" s="52"/>
      <c r="AH177" s="52"/>
      <c r="AI177" s="52"/>
      <c r="AJ177" s="52"/>
      <c r="AK177" s="52"/>
      <c r="AL177" s="52"/>
      <c r="AM177" s="52"/>
      <c r="AN177" s="52"/>
      <c r="AO177" s="52"/>
      <c r="AP177" s="52"/>
      <c r="AQ177" s="52"/>
      <c r="AR177" s="52"/>
      <c r="AS177" s="52"/>
      <c r="AT177" s="52"/>
      <c r="AU177" s="52"/>
      <c r="AV177" s="52"/>
      <c r="AW177" s="52"/>
      <c r="AX177" s="52"/>
      <c r="AY177" s="52"/>
      <c r="AZ177" s="52"/>
      <c r="BA177" s="52"/>
      <c r="BB177" s="52"/>
      <c r="BC177" s="52"/>
      <c r="BD177" s="52"/>
      <c r="BE177" s="52"/>
      <c r="BF177" s="52"/>
      <c r="BG177" s="52"/>
      <c r="BH177" s="52"/>
      <c r="BI177" s="52"/>
      <c r="BJ177" s="52"/>
      <c r="BK177" s="52"/>
      <c r="BL177" s="52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  <c r="DH177" s="70"/>
      <c r="DI177" s="70"/>
      <c r="DJ177" s="70"/>
      <c r="DK177" s="70"/>
      <c r="DL177" s="70"/>
      <c r="DM177" s="70"/>
      <c r="DN177" s="70"/>
      <c r="DO177" s="70"/>
      <c r="DP177" s="70"/>
      <c r="DQ177" s="70"/>
      <c r="DR177" s="70"/>
      <c r="DS177" s="70"/>
      <c r="DT177" s="70"/>
      <c r="DU177" s="70"/>
      <c r="DV177" s="70"/>
      <c r="DW177" s="70"/>
      <c r="DX177" s="70"/>
      <c r="DY177" s="70"/>
      <c r="DZ177" s="70"/>
      <c r="EA177" s="70"/>
      <c r="EB177" s="70"/>
      <c r="EC177" s="70"/>
      <c r="ED177" s="70"/>
    </row>
    <row r="178" spans="1:134" s="6" customFormat="1" ht="15" customHeight="1" thickBot="1">
      <c r="A178" s="107" t="s">
        <v>356</v>
      </c>
      <c r="B178" s="7" t="s">
        <v>159</v>
      </c>
      <c r="C178" s="5"/>
      <c r="D178" s="151"/>
      <c r="E178" s="197"/>
      <c r="F178" s="152"/>
      <c r="G178" s="233"/>
      <c r="H178" s="67"/>
      <c r="I178" s="68"/>
      <c r="J178" s="69"/>
      <c r="K178" s="67"/>
      <c r="L178" s="68"/>
      <c r="M178" s="69"/>
      <c r="N178" s="67"/>
      <c r="O178" s="68"/>
      <c r="P178" s="69"/>
      <c r="Q178" s="67"/>
      <c r="R178" s="68"/>
      <c r="S178" s="69"/>
      <c r="T178" s="67"/>
      <c r="U178" s="68"/>
      <c r="V178" s="69"/>
      <c r="W178" s="52"/>
      <c r="X178" s="52"/>
      <c r="Y178" s="52"/>
      <c r="Z178" s="52"/>
      <c r="AA178" s="52"/>
      <c r="AB178" s="52"/>
      <c r="AC178" s="52"/>
      <c r="AD178" s="52"/>
      <c r="AE178" s="52"/>
      <c r="AF178" s="52"/>
      <c r="AG178" s="52"/>
      <c r="AH178" s="52"/>
      <c r="AI178" s="52"/>
      <c r="AJ178" s="52"/>
      <c r="AK178" s="52"/>
      <c r="AL178" s="52"/>
      <c r="AM178" s="52"/>
      <c r="AN178" s="52"/>
      <c r="AO178" s="52"/>
      <c r="AP178" s="52"/>
      <c r="AQ178" s="52"/>
      <c r="AR178" s="52"/>
      <c r="AS178" s="52"/>
      <c r="AT178" s="52"/>
      <c r="AU178" s="52"/>
      <c r="AV178" s="52"/>
      <c r="AW178" s="52"/>
      <c r="AX178" s="52"/>
      <c r="AY178" s="52"/>
      <c r="AZ178" s="52"/>
      <c r="BA178" s="52"/>
      <c r="BB178" s="52"/>
      <c r="BC178" s="52"/>
      <c r="BD178" s="52"/>
      <c r="BE178" s="52"/>
      <c r="BF178" s="52"/>
      <c r="BG178" s="52"/>
      <c r="BH178" s="52"/>
      <c r="BI178" s="52"/>
      <c r="BJ178" s="52"/>
      <c r="BK178" s="52"/>
      <c r="BL178" s="52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  <c r="DH178" s="70"/>
      <c r="DI178" s="70"/>
      <c r="DJ178" s="70"/>
      <c r="DK178" s="70"/>
      <c r="DL178" s="70"/>
      <c r="DM178" s="70"/>
      <c r="DN178" s="70"/>
      <c r="DO178" s="70"/>
      <c r="DP178" s="70"/>
      <c r="DQ178" s="70"/>
      <c r="DR178" s="70"/>
      <c r="DS178" s="70"/>
      <c r="DT178" s="70"/>
      <c r="DU178" s="70"/>
      <c r="DV178" s="70"/>
      <c r="DW178" s="70"/>
      <c r="DX178" s="70"/>
      <c r="DY178" s="70"/>
      <c r="DZ178" s="70"/>
      <c r="EA178" s="70"/>
      <c r="EB178" s="70"/>
      <c r="EC178" s="70"/>
      <c r="ED178" s="70"/>
    </row>
    <row r="179" spans="1:134" s="6" customFormat="1" ht="15" customHeight="1" thickBot="1">
      <c r="A179" s="120" t="s">
        <v>357</v>
      </c>
      <c r="B179" s="8" t="s">
        <v>160</v>
      </c>
      <c r="C179" s="96"/>
      <c r="D179" s="147"/>
      <c r="E179" s="195"/>
      <c r="F179" s="148"/>
      <c r="G179" s="233"/>
      <c r="H179" s="67"/>
      <c r="I179" s="68"/>
      <c r="J179" s="69"/>
      <c r="K179" s="67"/>
      <c r="L179" s="68"/>
      <c r="M179" s="69"/>
      <c r="N179" s="67"/>
      <c r="O179" s="68"/>
      <c r="P179" s="69"/>
      <c r="Q179" s="67"/>
      <c r="R179" s="68"/>
      <c r="S179" s="69"/>
      <c r="T179" s="67"/>
      <c r="U179" s="68"/>
      <c r="V179" s="69"/>
      <c r="W179" s="52"/>
      <c r="X179" s="52"/>
      <c r="Y179" s="52"/>
      <c r="Z179" s="52"/>
      <c r="AA179" s="52"/>
      <c r="AB179" s="52"/>
      <c r="AC179" s="52"/>
      <c r="AD179" s="52"/>
      <c r="AE179" s="52"/>
      <c r="AF179" s="52"/>
      <c r="AG179" s="52"/>
      <c r="AH179" s="52"/>
      <c r="AI179" s="52"/>
      <c r="AJ179" s="52"/>
      <c r="AK179" s="52"/>
      <c r="AL179" s="52"/>
      <c r="AM179" s="52"/>
      <c r="AN179" s="52"/>
      <c r="AO179" s="52"/>
      <c r="AP179" s="52"/>
      <c r="AQ179" s="52"/>
      <c r="AR179" s="52"/>
      <c r="AS179" s="52"/>
      <c r="AT179" s="52"/>
      <c r="AU179" s="52"/>
      <c r="AV179" s="52"/>
      <c r="AW179" s="52"/>
      <c r="AX179" s="52"/>
      <c r="AY179" s="52"/>
      <c r="AZ179" s="52"/>
      <c r="BA179" s="52"/>
      <c r="BB179" s="52"/>
      <c r="BC179" s="52"/>
      <c r="BD179" s="52"/>
      <c r="BE179" s="52"/>
      <c r="BF179" s="52"/>
      <c r="BG179" s="52"/>
      <c r="BH179" s="52"/>
      <c r="BI179" s="52"/>
      <c r="BJ179" s="52"/>
      <c r="BK179" s="52"/>
      <c r="BL179" s="52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  <c r="DH179" s="70"/>
      <c r="DI179" s="70"/>
      <c r="DJ179" s="70"/>
      <c r="DK179" s="70"/>
      <c r="DL179" s="70"/>
      <c r="DM179" s="70"/>
      <c r="DN179" s="70"/>
      <c r="DO179" s="70"/>
      <c r="DP179" s="70"/>
      <c r="DQ179" s="70"/>
      <c r="DR179" s="70"/>
      <c r="DS179" s="70"/>
      <c r="DT179" s="70"/>
      <c r="DU179" s="70"/>
      <c r="DV179" s="70"/>
      <c r="DW179" s="70"/>
      <c r="DX179" s="70"/>
      <c r="DY179" s="70"/>
      <c r="DZ179" s="70"/>
      <c r="EA179" s="70"/>
      <c r="EB179" s="70"/>
      <c r="EC179" s="70"/>
      <c r="ED179" s="70"/>
    </row>
    <row r="180" spans="1:134" s="6" customFormat="1" ht="15" customHeight="1" thickBot="1">
      <c r="A180" s="235" t="str">
        <f>IFERROR((#REF!+D180+E180+F180)/#REF!,"")</f>
        <v/>
      </c>
      <c r="B180" s="95" t="s">
        <v>361</v>
      </c>
      <c r="C180" s="91"/>
      <c r="D180" s="37">
        <f>SUM(D176:D179)</f>
        <v>0</v>
      </c>
      <c r="E180" s="37">
        <f>SUM(E176:E179)</f>
        <v>0</v>
      </c>
      <c r="F180" s="247">
        <f>SUM(F176:F179)</f>
        <v>0</v>
      </c>
      <c r="G180" s="233"/>
      <c r="H180" s="67"/>
      <c r="I180" s="68"/>
      <c r="J180" s="69"/>
      <c r="K180" s="67"/>
      <c r="L180" s="68"/>
      <c r="M180" s="69"/>
      <c r="N180" s="67"/>
      <c r="O180" s="68"/>
      <c r="P180" s="69"/>
      <c r="Q180" s="67"/>
      <c r="R180" s="68"/>
      <c r="S180" s="69"/>
      <c r="T180" s="67"/>
      <c r="U180" s="68"/>
      <c r="V180" s="69"/>
      <c r="W180" s="52"/>
      <c r="X180" s="52"/>
      <c r="Y180" s="52"/>
      <c r="Z180" s="52"/>
      <c r="AA180" s="52"/>
      <c r="AB180" s="52"/>
      <c r="AC180" s="52"/>
      <c r="AD180" s="52"/>
      <c r="AE180" s="52"/>
      <c r="AF180" s="52"/>
      <c r="AG180" s="52"/>
      <c r="AH180" s="52"/>
      <c r="AI180" s="52"/>
      <c r="AJ180" s="52"/>
      <c r="AK180" s="52"/>
      <c r="AL180" s="52"/>
      <c r="AM180" s="52"/>
      <c r="AN180" s="52"/>
      <c r="AO180" s="52"/>
      <c r="AP180" s="52"/>
      <c r="AQ180" s="52"/>
      <c r="AR180" s="52"/>
      <c r="AS180" s="52"/>
      <c r="AT180" s="52"/>
      <c r="AU180" s="52"/>
      <c r="AV180" s="52"/>
      <c r="AW180" s="52"/>
      <c r="AX180" s="52"/>
      <c r="AY180" s="52"/>
      <c r="AZ180" s="52"/>
      <c r="BA180" s="52"/>
      <c r="BB180" s="52"/>
      <c r="BC180" s="52"/>
      <c r="BD180" s="52"/>
      <c r="BE180" s="52"/>
      <c r="BF180" s="52"/>
      <c r="BG180" s="52"/>
      <c r="BH180" s="52"/>
      <c r="BI180" s="52"/>
      <c r="BJ180" s="52"/>
      <c r="BK180" s="52"/>
      <c r="BL180" s="52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  <c r="DH180" s="70"/>
      <c r="DI180" s="70"/>
      <c r="DJ180" s="70"/>
      <c r="DK180" s="70"/>
      <c r="DL180" s="70"/>
      <c r="DM180" s="70"/>
      <c r="DN180" s="70"/>
      <c r="DO180" s="70"/>
      <c r="DP180" s="70"/>
      <c r="DQ180" s="70"/>
      <c r="DR180" s="70"/>
      <c r="DS180" s="70"/>
      <c r="DT180" s="70"/>
      <c r="DU180" s="70"/>
      <c r="DV180" s="70"/>
      <c r="DW180" s="70"/>
      <c r="DX180" s="70"/>
      <c r="DY180" s="70"/>
      <c r="DZ180" s="70"/>
      <c r="EA180" s="70"/>
      <c r="EB180" s="70"/>
      <c r="EC180" s="70"/>
      <c r="ED180" s="70"/>
    </row>
    <row r="181" spans="1:134" s="6" customFormat="1" ht="15" customHeight="1" thickBot="1">
      <c r="A181" s="141" t="s">
        <v>313</v>
      </c>
      <c r="B181" s="142" t="s">
        <v>314</v>
      </c>
      <c r="C181" s="138"/>
      <c r="D181" s="126"/>
      <c r="E181" s="126"/>
      <c r="F181" s="127"/>
      <c r="G181" s="233"/>
      <c r="H181" s="67"/>
      <c r="I181" s="68"/>
      <c r="J181" s="69"/>
      <c r="K181" s="67"/>
      <c r="L181" s="68"/>
      <c r="M181" s="69"/>
      <c r="N181" s="67"/>
      <c r="O181" s="68"/>
      <c r="P181" s="69"/>
      <c r="Q181" s="67"/>
      <c r="R181" s="68"/>
      <c r="S181" s="69"/>
      <c r="T181" s="67"/>
      <c r="U181" s="68"/>
      <c r="V181" s="69"/>
      <c r="W181" s="52"/>
      <c r="X181" s="52"/>
      <c r="Y181" s="52"/>
      <c r="Z181" s="52"/>
      <c r="AA181" s="52"/>
      <c r="AB181" s="52"/>
      <c r="AC181" s="52"/>
      <c r="AD181" s="52"/>
      <c r="AE181" s="52"/>
      <c r="AF181" s="52"/>
      <c r="AG181" s="52"/>
      <c r="AH181" s="52"/>
      <c r="AI181" s="52"/>
      <c r="AJ181" s="52"/>
      <c r="AK181" s="52"/>
      <c r="AL181" s="52"/>
      <c r="AM181" s="52"/>
      <c r="AN181" s="52"/>
      <c r="AO181" s="52"/>
      <c r="AP181" s="52"/>
      <c r="AQ181" s="52"/>
      <c r="AR181" s="52"/>
      <c r="AS181" s="52"/>
      <c r="AT181" s="52"/>
      <c r="AU181" s="52"/>
      <c r="AV181" s="52"/>
      <c r="AW181" s="52"/>
      <c r="AX181" s="52"/>
      <c r="AY181" s="52"/>
      <c r="AZ181" s="52"/>
      <c r="BA181" s="52"/>
      <c r="BB181" s="52"/>
      <c r="BC181" s="52"/>
      <c r="BD181" s="52"/>
      <c r="BE181" s="52"/>
      <c r="BF181" s="52"/>
      <c r="BG181" s="52"/>
      <c r="BH181" s="52"/>
      <c r="BI181" s="52"/>
      <c r="BJ181" s="52"/>
      <c r="BK181" s="52"/>
      <c r="BL181" s="52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  <c r="DH181" s="70"/>
      <c r="DI181" s="70"/>
      <c r="DJ181" s="70"/>
      <c r="DK181" s="70"/>
      <c r="DL181" s="70"/>
      <c r="DM181" s="70"/>
      <c r="DN181" s="70"/>
      <c r="DO181" s="70"/>
      <c r="DP181" s="70"/>
      <c r="DQ181" s="70"/>
      <c r="DR181" s="70"/>
      <c r="DS181" s="70"/>
      <c r="DT181" s="70"/>
      <c r="DU181" s="70"/>
      <c r="DV181" s="70"/>
      <c r="DW181" s="70"/>
      <c r="DX181" s="70"/>
      <c r="DY181" s="70"/>
      <c r="DZ181" s="70"/>
      <c r="EA181" s="70"/>
      <c r="EB181" s="70"/>
      <c r="EC181" s="70"/>
      <c r="ED181" s="70"/>
    </row>
    <row r="182" spans="1:134" s="6" customFormat="1" ht="15" customHeight="1" thickBot="1">
      <c r="A182" s="107" t="s">
        <v>353</v>
      </c>
      <c r="B182" s="7" t="s">
        <v>157</v>
      </c>
      <c r="C182" s="5"/>
      <c r="D182" s="149"/>
      <c r="E182" s="196"/>
      <c r="F182" s="150"/>
      <c r="G182" s="233"/>
      <c r="H182" s="67"/>
      <c r="I182" s="68"/>
      <c r="J182" s="69"/>
      <c r="K182" s="67"/>
      <c r="L182" s="68"/>
      <c r="M182" s="69"/>
      <c r="N182" s="67"/>
      <c r="O182" s="68"/>
      <c r="P182" s="69"/>
      <c r="Q182" s="67"/>
      <c r="R182" s="68"/>
      <c r="S182" s="69"/>
      <c r="T182" s="67"/>
      <c r="U182" s="68"/>
      <c r="V182" s="69"/>
      <c r="W182" s="52"/>
      <c r="X182" s="52"/>
      <c r="Y182" s="52"/>
      <c r="Z182" s="52"/>
      <c r="AA182" s="52"/>
      <c r="AB182" s="52"/>
      <c r="AC182" s="52"/>
      <c r="AD182" s="52"/>
      <c r="AE182" s="52"/>
      <c r="AF182" s="52"/>
      <c r="AG182" s="52"/>
      <c r="AH182" s="52"/>
      <c r="AI182" s="52"/>
      <c r="AJ182" s="52"/>
      <c r="AK182" s="52"/>
      <c r="AL182" s="52"/>
      <c r="AM182" s="52"/>
      <c r="AN182" s="52"/>
      <c r="AO182" s="52"/>
      <c r="AP182" s="52"/>
      <c r="AQ182" s="52"/>
      <c r="AR182" s="52"/>
      <c r="AS182" s="52"/>
      <c r="AT182" s="52"/>
      <c r="AU182" s="52"/>
      <c r="AV182" s="52"/>
      <c r="AW182" s="52"/>
      <c r="AX182" s="52"/>
      <c r="AY182" s="52"/>
      <c r="AZ182" s="52"/>
      <c r="BA182" s="52"/>
      <c r="BB182" s="52"/>
      <c r="BC182" s="52"/>
      <c r="BD182" s="52"/>
      <c r="BE182" s="52"/>
      <c r="BF182" s="52"/>
      <c r="BG182" s="52"/>
      <c r="BH182" s="52"/>
      <c r="BI182" s="52"/>
      <c r="BJ182" s="52"/>
      <c r="BK182" s="52"/>
      <c r="BL182" s="52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  <c r="DH182" s="70"/>
      <c r="DI182" s="70"/>
      <c r="DJ182" s="70"/>
      <c r="DK182" s="70"/>
      <c r="DL182" s="70"/>
      <c r="DM182" s="70"/>
      <c r="DN182" s="70"/>
      <c r="DO182" s="70"/>
      <c r="DP182" s="70"/>
      <c r="DQ182" s="70"/>
      <c r="DR182" s="70"/>
      <c r="DS182" s="70"/>
      <c r="DT182" s="70"/>
      <c r="DU182" s="70"/>
      <c r="DV182" s="70"/>
      <c r="DW182" s="70"/>
      <c r="DX182" s="70"/>
      <c r="DY182" s="70"/>
      <c r="DZ182" s="70"/>
      <c r="EA182" s="70"/>
      <c r="EB182" s="70"/>
      <c r="EC182" s="70"/>
      <c r="ED182" s="70"/>
    </row>
    <row r="183" spans="1:134" s="6" customFormat="1" ht="15" customHeight="1" thickBot="1">
      <c r="A183" s="117" t="s">
        <v>312</v>
      </c>
      <c r="B183" s="19" t="s">
        <v>138</v>
      </c>
      <c r="C183" s="11"/>
      <c r="D183" s="182"/>
      <c r="E183" s="204"/>
      <c r="F183" s="166"/>
      <c r="G183" s="233"/>
      <c r="H183" s="67"/>
      <c r="I183" s="68"/>
      <c r="J183" s="69"/>
      <c r="K183" s="67"/>
      <c r="L183" s="68"/>
      <c r="M183" s="69"/>
      <c r="N183" s="67"/>
      <c r="O183" s="68"/>
      <c r="P183" s="69"/>
      <c r="Q183" s="67"/>
      <c r="R183" s="68"/>
      <c r="S183" s="69"/>
      <c r="T183" s="67"/>
      <c r="U183" s="68"/>
      <c r="V183" s="69"/>
      <c r="W183" s="52"/>
      <c r="X183" s="52"/>
      <c r="Y183" s="52"/>
      <c r="Z183" s="52"/>
      <c r="AA183" s="52"/>
      <c r="AB183" s="52"/>
      <c r="AC183" s="52"/>
      <c r="AD183" s="52"/>
      <c r="AE183" s="52"/>
      <c r="AF183" s="52"/>
      <c r="AG183" s="52"/>
      <c r="AH183" s="52"/>
      <c r="AI183" s="52"/>
      <c r="AJ183" s="52"/>
      <c r="AK183" s="52"/>
      <c r="AL183" s="52"/>
      <c r="AM183" s="52"/>
      <c r="AN183" s="52"/>
      <c r="AO183" s="52"/>
      <c r="AP183" s="52"/>
      <c r="AQ183" s="52"/>
      <c r="AR183" s="52"/>
      <c r="AS183" s="52"/>
      <c r="AT183" s="52"/>
      <c r="AU183" s="52"/>
      <c r="AV183" s="52"/>
      <c r="AW183" s="52"/>
      <c r="AX183" s="52"/>
      <c r="AY183" s="52"/>
      <c r="AZ183" s="52"/>
      <c r="BA183" s="52"/>
      <c r="BB183" s="52"/>
      <c r="BC183" s="52"/>
      <c r="BD183" s="52"/>
      <c r="BE183" s="52"/>
      <c r="BF183" s="52"/>
      <c r="BG183" s="52"/>
      <c r="BH183" s="52"/>
      <c r="BI183" s="52"/>
      <c r="BJ183" s="52"/>
      <c r="BK183" s="52"/>
      <c r="BL183" s="52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  <c r="DH183" s="70"/>
      <c r="DI183" s="70"/>
      <c r="DJ183" s="70"/>
      <c r="DK183" s="70"/>
      <c r="DL183" s="70"/>
      <c r="DM183" s="70"/>
      <c r="DN183" s="70"/>
      <c r="DO183" s="70"/>
      <c r="DP183" s="70"/>
      <c r="DQ183" s="70"/>
      <c r="DR183" s="70"/>
      <c r="DS183" s="70"/>
      <c r="DT183" s="70"/>
      <c r="DU183" s="70"/>
      <c r="DV183" s="70"/>
      <c r="DW183" s="70"/>
      <c r="DX183" s="70"/>
      <c r="DY183" s="70"/>
      <c r="DZ183" s="70"/>
      <c r="EA183" s="70"/>
      <c r="EB183" s="70"/>
      <c r="EC183" s="70"/>
      <c r="ED183" s="70"/>
    </row>
    <row r="184" spans="1:134" s="6" customFormat="1" ht="15" customHeight="1" thickBot="1">
      <c r="A184" s="114" t="s">
        <v>351</v>
      </c>
      <c r="B184" s="10" t="s">
        <v>156</v>
      </c>
      <c r="C184" s="99"/>
      <c r="D184" s="147"/>
      <c r="E184" s="195"/>
      <c r="F184" s="148"/>
      <c r="G184" s="233"/>
      <c r="H184" s="67"/>
      <c r="I184" s="68"/>
      <c r="J184" s="69"/>
      <c r="K184" s="67"/>
      <c r="L184" s="68"/>
      <c r="M184" s="69"/>
      <c r="N184" s="67"/>
      <c r="O184" s="68"/>
      <c r="P184" s="69"/>
      <c r="Q184" s="67"/>
      <c r="R184" s="68"/>
      <c r="S184" s="69"/>
      <c r="T184" s="67"/>
      <c r="U184" s="68"/>
      <c r="V184" s="69"/>
      <c r="W184" s="52"/>
      <c r="X184" s="52"/>
      <c r="Y184" s="52"/>
      <c r="Z184" s="52"/>
      <c r="AA184" s="52"/>
      <c r="AB184" s="52"/>
      <c r="AC184" s="52"/>
      <c r="AD184" s="52"/>
      <c r="AE184" s="52"/>
      <c r="AF184" s="52"/>
      <c r="AG184" s="52"/>
      <c r="AH184" s="52"/>
      <c r="AI184" s="52"/>
      <c r="AJ184" s="52"/>
      <c r="AK184" s="52"/>
      <c r="AL184" s="52"/>
      <c r="AM184" s="52"/>
      <c r="AN184" s="52"/>
      <c r="AO184" s="52"/>
      <c r="AP184" s="52"/>
      <c r="AQ184" s="52"/>
      <c r="AR184" s="52"/>
      <c r="AS184" s="52"/>
      <c r="AT184" s="52"/>
      <c r="AU184" s="52"/>
      <c r="AV184" s="52"/>
      <c r="AW184" s="52"/>
      <c r="AX184" s="52"/>
      <c r="AY184" s="52"/>
      <c r="AZ184" s="52"/>
      <c r="BA184" s="52"/>
      <c r="BB184" s="52"/>
      <c r="BC184" s="52"/>
      <c r="BD184" s="52"/>
      <c r="BE184" s="52"/>
      <c r="BF184" s="52"/>
      <c r="BG184" s="52"/>
      <c r="BH184" s="52"/>
      <c r="BI184" s="52"/>
      <c r="BJ184" s="52"/>
      <c r="BK184" s="52"/>
      <c r="BL184" s="52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  <c r="DH184" s="70"/>
      <c r="DI184" s="70"/>
      <c r="DJ184" s="70"/>
      <c r="DK184" s="70"/>
      <c r="DL184" s="70"/>
      <c r="DM184" s="70"/>
      <c r="DN184" s="70"/>
      <c r="DO184" s="70"/>
      <c r="DP184" s="70"/>
      <c r="DQ184" s="70"/>
      <c r="DR184" s="70"/>
      <c r="DS184" s="70"/>
      <c r="DT184" s="70"/>
      <c r="DU184" s="70"/>
      <c r="DV184" s="70"/>
      <c r="DW184" s="70"/>
      <c r="DX184" s="70"/>
      <c r="DY184" s="70"/>
      <c r="DZ184" s="70"/>
      <c r="EA184" s="70"/>
      <c r="EB184" s="70"/>
      <c r="EC184" s="70"/>
      <c r="ED184" s="70"/>
    </row>
    <row r="185" spans="1:134" s="6" customFormat="1" ht="15" customHeight="1" thickBot="1">
      <c r="A185" s="235" t="str">
        <f>IFERROR((#REF!+D185+E185+F185)/#REF!,"")</f>
        <v/>
      </c>
      <c r="B185" s="95" t="s">
        <v>352</v>
      </c>
      <c r="C185" s="96"/>
      <c r="D185" s="37">
        <f>SUM(D182:D184)</f>
        <v>0</v>
      </c>
      <c r="E185" s="37">
        <f>SUM(E182:E184)</f>
        <v>0</v>
      </c>
      <c r="F185" s="247">
        <f>SUM(F182:F184)</f>
        <v>0</v>
      </c>
      <c r="G185" s="233"/>
      <c r="H185" s="67"/>
      <c r="I185" s="68"/>
      <c r="J185" s="69"/>
      <c r="K185" s="67"/>
      <c r="L185" s="68"/>
      <c r="M185" s="69"/>
      <c r="N185" s="67"/>
      <c r="O185" s="68"/>
      <c r="P185" s="69"/>
      <c r="Q185" s="67"/>
      <c r="R185" s="68"/>
      <c r="S185" s="69"/>
      <c r="T185" s="67"/>
      <c r="U185" s="68"/>
      <c r="V185" s="69"/>
      <c r="W185" s="52"/>
      <c r="X185" s="52"/>
      <c r="Y185" s="52"/>
      <c r="Z185" s="52"/>
      <c r="AA185" s="52"/>
      <c r="AB185" s="52"/>
      <c r="AC185" s="52"/>
      <c r="AD185" s="52"/>
      <c r="AE185" s="52"/>
      <c r="AF185" s="52"/>
      <c r="AG185" s="52"/>
      <c r="AH185" s="52"/>
      <c r="AI185" s="52"/>
      <c r="AJ185" s="52"/>
      <c r="AK185" s="52"/>
      <c r="AL185" s="52"/>
      <c r="AM185" s="52"/>
      <c r="AN185" s="52"/>
      <c r="AO185" s="52"/>
      <c r="AP185" s="52"/>
      <c r="AQ185" s="52"/>
      <c r="AR185" s="52"/>
      <c r="AS185" s="52"/>
      <c r="AT185" s="52"/>
      <c r="AU185" s="52"/>
      <c r="AV185" s="52"/>
      <c r="AW185" s="52"/>
      <c r="AX185" s="52"/>
      <c r="AY185" s="52"/>
      <c r="AZ185" s="52"/>
      <c r="BA185" s="52"/>
      <c r="BB185" s="52"/>
      <c r="BC185" s="52"/>
      <c r="BD185" s="52"/>
      <c r="BE185" s="52"/>
      <c r="BF185" s="52"/>
      <c r="BG185" s="52"/>
      <c r="BH185" s="52"/>
      <c r="BI185" s="52"/>
      <c r="BJ185" s="52"/>
      <c r="BK185" s="52"/>
      <c r="BL185" s="52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  <c r="DH185" s="70"/>
      <c r="DI185" s="70"/>
      <c r="DJ185" s="70"/>
      <c r="DK185" s="70"/>
      <c r="DL185" s="70"/>
      <c r="DM185" s="70"/>
      <c r="DN185" s="70"/>
      <c r="DO185" s="70"/>
      <c r="DP185" s="70"/>
      <c r="DQ185" s="70"/>
      <c r="DR185" s="70"/>
      <c r="DS185" s="70"/>
      <c r="DT185" s="70"/>
      <c r="DU185" s="70"/>
      <c r="DV185" s="70"/>
      <c r="DW185" s="70"/>
      <c r="DX185" s="70"/>
      <c r="DY185" s="70"/>
      <c r="DZ185" s="70"/>
      <c r="EA185" s="70"/>
      <c r="EB185" s="70"/>
      <c r="EC185" s="70"/>
      <c r="ED185" s="70"/>
    </row>
    <row r="186" spans="1:134" s="6" customFormat="1" ht="15" customHeight="1" thickBot="1">
      <c r="A186" s="141" t="s">
        <v>191</v>
      </c>
      <c r="B186" s="142" t="s">
        <v>192</v>
      </c>
      <c r="C186" s="138"/>
      <c r="D186" s="126"/>
      <c r="E186" s="126"/>
      <c r="F186" s="127"/>
      <c r="G186" s="233"/>
      <c r="H186" s="67"/>
      <c r="I186" s="68"/>
      <c r="J186" s="69"/>
      <c r="K186" s="67"/>
      <c r="L186" s="68"/>
      <c r="M186" s="69"/>
      <c r="N186" s="67"/>
      <c r="O186" s="68"/>
      <c r="P186" s="69"/>
      <c r="Q186" s="67"/>
      <c r="R186" s="68"/>
      <c r="S186" s="69"/>
      <c r="T186" s="67"/>
      <c r="U186" s="68"/>
      <c r="V186" s="69"/>
      <c r="W186" s="52"/>
      <c r="X186" s="52"/>
      <c r="Y186" s="52"/>
      <c r="Z186" s="52"/>
      <c r="AA186" s="52"/>
      <c r="AB186" s="52"/>
      <c r="AC186" s="52"/>
      <c r="AD186" s="52"/>
      <c r="AE186" s="52"/>
      <c r="AF186" s="52"/>
      <c r="AG186" s="52"/>
      <c r="AH186" s="52"/>
      <c r="AI186" s="52"/>
      <c r="AJ186" s="52"/>
      <c r="AK186" s="52"/>
      <c r="AL186" s="52"/>
      <c r="AM186" s="52"/>
      <c r="AN186" s="52"/>
      <c r="AO186" s="52"/>
      <c r="AP186" s="52"/>
      <c r="AQ186" s="52"/>
      <c r="AR186" s="52"/>
      <c r="AS186" s="52"/>
      <c r="AT186" s="52"/>
      <c r="AU186" s="52"/>
      <c r="AV186" s="52"/>
      <c r="AW186" s="52"/>
      <c r="AX186" s="52"/>
      <c r="AY186" s="52"/>
      <c r="AZ186" s="52"/>
      <c r="BA186" s="52"/>
      <c r="BB186" s="52"/>
      <c r="BC186" s="52"/>
      <c r="BD186" s="52"/>
      <c r="BE186" s="52"/>
      <c r="BF186" s="52"/>
      <c r="BG186" s="52"/>
      <c r="BH186" s="52"/>
      <c r="BI186" s="52"/>
      <c r="BJ186" s="52"/>
      <c r="BK186" s="52"/>
      <c r="BL186" s="52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  <c r="DH186" s="70"/>
      <c r="DI186" s="70"/>
      <c r="DJ186" s="70"/>
      <c r="DK186" s="70"/>
      <c r="DL186" s="70"/>
      <c r="DM186" s="70"/>
      <c r="DN186" s="70"/>
      <c r="DO186" s="70"/>
      <c r="DP186" s="70"/>
      <c r="DQ186" s="70"/>
      <c r="DR186" s="70"/>
      <c r="DS186" s="70"/>
      <c r="DT186" s="70"/>
      <c r="DU186" s="70"/>
      <c r="DV186" s="70"/>
      <c r="DW186" s="70"/>
      <c r="DX186" s="70"/>
      <c r="DY186" s="70"/>
      <c r="DZ186" s="70"/>
      <c r="EA186" s="70"/>
      <c r="EB186" s="70"/>
      <c r="EC186" s="70"/>
      <c r="ED186" s="70"/>
    </row>
    <row r="187" spans="1:134" s="6" customFormat="1" ht="15" customHeight="1" thickBot="1">
      <c r="A187" s="103" t="s">
        <v>190</v>
      </c>
      <c r="B187" s="90" t="s">
        <v>10</v>
      </c>
      <c r="C187" s="91"/>
      <c r="D187" s="149"/>
      <c r="E187" s="149"/>
      <c r="F187" s="158"/>
      <c r="G187" s="233"/>
      <c r="H187" s="67"/>
      <c r="I187" s="68"/>
      <c r="J187" s="69"/>
      <c r="K187" s="67"/>
      <c r="L187" s="68"/>
      <c r="M187" s="69"/>
      <c r="N187" s="67"/>
      <c r="O187" s="68"/>
      <c r="P187" s="69"/>
      <c r="Q187" s="67"/>
      <c r="R187" s="68"/>
      <c r="S187" s="69"/>
      <c r="T187" s="67"/>
      <c r="U187" s="68"/>
      <c r="V187" s="69"/>
      <c r="W187" s="52"/>
      <c r="X187" s="52"/>
      <c r="Y187" s="52"/>
      <c r="Z187" s="52"/>
      <c r="AA187" s="52"/>
      <c r="AB187" s="52"/>
      <c r="AC187" s="52"/>
      <c r="AD187" s="52"/>
      <c r="AE187" s="52"/>
      <c r="AF187" s="52"/>
      <c r="AG187" s="52"/>
      <c r="AH187" s="52"/>
      <c r="AI187" s="52"/>
      <c r="AJ187" s="52"/>
      <c r="AK187" s="52"/>
      <c r="AL187" s="52"/>
      <c r="AM187" s="52"/>
      <c r="AN187" s="52"/>
      <c r="AO187" s="52"/>
      <c r="AP187" s="52"/>
      <c r="AQ187" s="52"/>
      <c r="AR187" s="52"/>
      <c r="AS187" s="52"/>
      <c r="AT187" s="52"/>
      <c r="AU187" s="52"/>
      <c r="AV187" s="52"/>
      <c r="AW187" s="52"/>
      <c r="AX187" s="52"/>
      <c r="AY187" s="52"/>
      <c r="AZ187" s="52"/>
      <c r="BA187" s="52"/>
      <c r="BB187" s="52"/>
      <c r="BC187" s="52"/>
      <c r="BD187" s="52"/>
      <c r="BE187" s="52"/>
      <c r="BF187" s="52"/>
      <c r="BG187" s="52"/>
      <c r="BH187" s="52"/>
      <c r="BI187" s="52"/>
      <c r="BJ187" s="52"/>
      <c r="BK187" s="52"/>
      <c r="BL187" s="52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  <c r="DH187" s="70"/>
      <c r="DI187" s="70"/>
      <c r="DJ187" s="70"/>
      <c r="DK187" s="70"/>
      <c r="DL187" s="70"/>
      <c r="DM187" s="70"/>
      <c r="DN187" s="70"/>
      <c r="DO187" s="70"/>
      <c r="DP187" s="70"/>
      <c r="DQ187" s="70"/>
      <c r="DR187" s="70"/>
      <c r="DS187" s="70"/>
      <c r="DT187" s="70"/>
      <c r="DU187" s="70"/>
      <c r="DV187" s="70"/>
      <c r="DW187" s="70"/>
      <c r="DX187" s="70"/>
      <c r="DY187" s="70"/>
      <c r="DZ187" s="70"/>
      <c r="EA187" s="70"/>
      <c r="EB187" s="70"/>
      <c r="EC187" s="70"/>
      <c r="ED187" s="70"/>
    </row>
    <row r="188" spans="1:134" s="6" customFormat="1" ht="15" customHeight="1" thickBot="1">
      <c r="A188" s="106" t="s">
        <v>190</v>
      </c>
      <c r="B188" s="7" t="s">
        <v>11</v>
      </c>
      <c r="C188" s="5"/>
      <c r="D188" s="149"/>
      <c r="E188" s="149"/>
      <c r="F188" s="150"/>
      <c r="G188" s="233"/>
      <c r="H188" s="67"/>
      <c r="I188" s="68"/>
      <c r="J188" s="69"/>
      <c r="K188" s="67"/>
      <c r="L188" s="68"/>
      <c r="M188" s="69"/>
      <c r="N188" s="67"/>
      <c r="O188" s="68"/>
      <c r="P188" s="69"/>
      <c r="Q188" s="67"/>
      <c r="R188" s="68"/>
      <c r="S188" s="69"/>
      <c r="T188" s="67"/>
      <c r="U188" s="68"/>
      <c r="V188" s="69"/>
      <c r="W188" s="52"/>
      <c r="X188" s="52"/>
      <c r="Y188" s="52"/>
      <c r="Z188" s="52"/>
      <c r="AA188" s="52"/>
      <c r="AB188" s="52"/>
      <c r="AC188" s="52"/>
      <c r="AD188" s="52"/>
      <c r="AE188" s="52"/>
      <c r="AF188" s="52"/>
      <c r="AG188" s="52"/>
      <c r="AH188" s="52"/>
      <c r="AI188" s="52"/>
      <c r="AJ188" s="52"/>
      <c r="AK188" s="52"/>
      <c r="AL188" s="52"/>
      <c r="AM188" s="52"/>
      <c r="AN188" s="52"/>
      <c r="AO188" s="52"/>
      <c r="AP188" s="52"/>
      <c r="AQ188" s="52"/>
      <c r="AR188" s="52"/>
      <c r="AS188" s="52"/>
      <c r="AT188" s="52"/>
      <c r="AU188" s="52"/>
      <c r="AV188" s="52"/>
      <c r="AW188" s="52"/>
      <c r="AX188" s="52"/>
      <c r="AY188" s="52"/>
      <c r="AZ188" s="52"/>
      <c r="BA188" s="52"/>
      <c r="BB188" s="52"/>
      <c r="BC188" s="52"/>
      <c r="BD188" s="52"/>
      <c r="BE188" s="52"/>
      <c r="BF188" s="52"/>
      <c r="BG188" s="52"/>
      <c r="BH188" s="52"/>
      <c r="BI188" s="52"/>
      <c r="BJ188" s="52"/>
      <c r="BK188" s="52"/>
      <c r="BL188" s="52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  <c r="DH188" s="70"/>
      <c r="DI188" s="70"/>
      <c r="DJ188" s="70"/>
      <c r="DK188" s="70"/>
      <c r="DL188" s="70"/>
      <c r="DM188" s="70"/>
      <c r="DN188" s="70"/>
      <c r="DO188" s="70"/>
      <c r="DP188" s="70"/>
      <c r="DQ188" s="70"/>
      <c r="DR188" s="70"/>
      <c r="DS188" s="70"/>
      <c r="DT188" s="70"/>
      <c r="DU188" s="70"/>
      <c r="DV188" s="70"/>
      <c r="DW188" s="70"/>
      <c r="DX188" s="70"/>
      <c r="DY188" s="70"/>
      <c r="DZ188" s="70"/>
      <c r="EA188" s="70"/>
      <c r="EB188" s="70"/>
      <c r="EC188" s="70"/>
      <c r="ED188" s="70"/>
    </row>
    <row r="189" spans="1:134" s="6" customFormat="1" ht="15" customHeight="1" thickBot="1">
      <c r="A189" s="104" t="s">
        <v>203</v>
      </c>
      <c r="B189" s="121" t="s">
        <v>204</v>
      </c>
      <c r="C189" s="99"/>
      <c r="D189" s="147"/>
      <c r="E189" s="195"/>
      <c r="F189" s="148"/>
      <c r="G189" s="233"/>
      <c r="H189" s="67"/>
      <c r="I189" s="68"/>
      <c r="J189" s="69"/>
      <c r="K189" s="67"/>
      <c r="L189" s="68"/>
      <c r="M189" s="69"/>
      <c r="N189" s="67"/>
      <c r="O189" s="68"/>
      <c r="P189" s="69"/>
      <c r="Q189" s="67"/>
      <c r="R189" s="68"/>
      <c r="S189" s="69"/>
      <c r="T189" s="67"/>
      <c r="U189" s="68"/>
      <c r="V189" s="69"/>
      <c r="W189" s="52"/>
      <c r="X189" s="52"/>
      <c r="Y189" s="52"/>
      <c r="Z189" s="52"/>
      <c r="AA189" s="52"/>
      <c r="AB189" s="52"/>
      <c r="AC189" s="52"/>
      <c r="AD189" s="52"/>
      <c r="AE189" s="52"/>
      <c r="AF189" s="52"/>
      <c r="AG189" s="52"/>
      <c r="AH189" s="52"/>
      <c r="AI189" s="52"/>
      <c r="AJ189" s="52"/>
      <c r="AK189" s="52"/>
      <c r="AL189" s="52"/>
      <c r="AM189" s="52"/>
      <c r="AN189" s="52"/>
      <c r="AO189" s="52"/>
      <c r="AP189" s="52"/>
      <c r="AQ189" s="52"/>
      <c r="AR189" s="52"/>
      <c r="AS189" s="52"/>
      <c r="AT189" s="52"/>
      <c r="AU189" s="52"/>
      <c r="AV189" s="52"/>
      <c r="AW189" s="52"/>
      <c r="AX189" s="52"/>
      <c r="AY189" s="52"/>
      <c r="AZ189" s="52"/>
      <c r="BA189" s="52"/>
      <c r="BB189" s="52"/>
      <c r="BC189" s="52"/>
      <c r="BD189" s="52"/>
      <c r="BE189" s="52"/>
      <c r="BF189" s="52"/>
      <c r="BG189" s="52"/>
      <c r="BH189" s="52"/>
      <c r="BI189" s="52"/>
      <c r="BJ189" s="52"/>
      <c r="BK189" s="52"/>
      <c r="BL189" s="52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  <c r="DH189" s="70"/>
      <c r="DI189" s="70"/>
      <c r="DJ189" s="70"/>
      <c r="DK189" s="70"/>
      <c r="DL189" s="70"/>
      <c r="DM189" s="70"/>
      <c r="DN189" s="70"/>
      <c r="DO189" s="70"/>
      <c r="DP189" s="70"/>
      <c r="DQ189" s="70"/>
      <c r="DR189" s="70"/>
      <c r="DS189" s="70"/>
      <c r="DT189" s="70"/>
      <c r="DU189" s="70"/>
      <c r="DV189" s="70"/>
      <c r="DW189" s="70"/>
      <c r="DX189" s="70"/>
      <c r="DY189" s="70"/>
      <c r="DZ189" s="70"/>
      <c r="EA189" s="70"/>
      <c r="EB189" s="70"/>
      <c r="EC189" s="70"/>
      <c r="ED189" s="70"/>
    </row>
    <row r="190" spans="1:134" s="6" customFormat="1" ht="15" customHeight="1" thickBot="1">
      <c r="A190" s="235" t="str">
        <f>IFERROR((#REF!+D190+E190+F190)/#REF!,"")</f>
        <v/>
      </c>
      <c r="B190" s="119" t="s">
        <v>197</v>
      </c>
      <c r="C190" s="96"/>
      <c r="D190" s="102">
        <f>SUM(D187:D189)</f>
        <v>0</v>
      </c>
      <c r="E190" s="102">
        <f>SUM(E187:E189)</f>
        <v>0</v>
      </c>
      <c r="F190" s="250">
        <f>SUM(F187:F189)</f>
        <v>0</v>
      </c>
      <c r="G190" s="233"/>
      <c r="H190" s="67"/>
      <c r="I190" s="68"/>
      <c r="J190" s="69"/>
      <c r="K190" s="67"/>
      <c r="L190" s="68"/>
      <c r="M190" s="69"/>
      <c r="N190" s="67"/>
      <c r="O190" s="68"/>
      <c r="P190" s="69"/>
      <c r="Q190" s="67"/>
      <c r="R190" s="68"/>
      <c r="S190" s="69"/>
      <c r="T190" s="67"/>
      <c r="U190" s="68"/>
      <c r="V190" s="69"/>
      <c r="W190" s="52"/>
      <c r="X190" s="52"/>
      <c r="Y190" s="52"/>
      <c r="Z190" s="52"/>
      <c r="AA190" s="52"/>
      <c r="AB190" s="52"/>
      <c r="AC190" s="52"/>
      <c r="AD190" s="52"/>
      <c r="AE190" s="52"/>
      <c r="AF190" s="52"/>
      <c r="AG190" s="52"/>
      <c r="AH190" s="52"/>
      <c r="AI190" s="52"/>
      <c r="AJ190" s="52"/>
      <c r="AK190" s="52"/>
      <c r="AL190" s="52"/>
      <c r="AM190" s="52"/>
      <c r="AN190" s="52"/>
      <c r="AO190" s="52"/>
      <c r="AP190" s="52"/>
      <c r="AQ190" s="52"/>
      <c r="AR190" s="52"/>
      <c r="AS190" s="52"/>
      <c r="AT190" s="52"/>
      <c r="AU190" s="52"/>
      <c r="AV190" s="52"/>
      <c r="AW190" s="52"/>
      <c r="AX190" s="52"/>
      <c r="AY190" s="52"/>
      <c r="AZ190" s="52"/>
      <c r="BA190" s="52"/>
      <c r="BB190" s="52"/>
      <c r="BC190" s="52"/>
      <c r="BD190" s="52"/>
      <c r="BE190" s="52"/>
      <c r="BF190" s="52"/>
      <c r="BG190" s="52"/>
      <c r="BH190" s="52"/>
      <c r="BI190" s="52"/>
      <c r="BJ190" s="52"/>
      <c r="BK190" s="52"/>
      <c r="BL190" s="52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  <c r="DH190" s="70"/>
      <c r="DI190" s="70"/>
      <c r="DJ190" s="70"/>
      <c r="DK190" s="70"/>
      <c r="DL190" s="70"/>
      <c r="DM190" s="70"/>
      <c r="DN190" s="70"/>
      <c r="DO190" s="70"/>
      <c r="DP190" s="70"/>
      <c r="DQ190" s="70"/>
      <c r="DR190" s="70"/>
      <c r="DS190" s="70"/>
      <c r="DT190" s="70"/>
      <c r="DU190" s="70"/>
      <c r="DV190" s="70"/>
      <c r="DW190" s="70"/>
      <c r="DX190" s="70"/>
      <c r="DY190" s="70"/>
      <c r="DZ190" s="70"/>
      <c r="EA190" s="70"/>
      <c r="EB190" s="70"/>
      <c r="EC190" s="70"/>
      <c r="ED190" s="70"/>
    </row>
    <row r="191" spans="1:134" s="6" customFormat="1" ht="15" customHeight="1" thickBot="1">
      <c r="A191" s="141" t="s">
        <v>194</v>
      </c>
      <c r="B191" s="142" t="s">
        <v>195</v>
      </c>
      <c r="C191" s="138"/>
      <c r="D191" s="126"/>
      <c r="E191" s="126"/>
      <c r="F191" s="127"/>
      <c r="G191" s="233"/>
      <c r="H191" s="67"/>
      <c r="I191" s="68"/>
      <c r="J191" s="69"/>
      <c r="K191" s="67"/>
      <c r="L191" s="68"/>
      <c r="M191" s="69"/>
      <c r="N191" s="67"/>
      <c r="O191" s="68"/>
      <c r="P191" s="69"/>
      <c r="Q191" s="67"/>
      <c r="R191" s="68"/>
      <c r="S191" s="69"/>
      <c r="T191" s="67"/>
      <c r="U191" s="68"/>
      <c r="V191" s="69"/>
      <c r="W191" s="52"/>
      <c r="X191" s="52"/>
      <c r="Y191" s="52"/>
      <c r="Z191" s="52"/>
      <c r="AA191" s="52"/>
      <c r="AB191" s="52"/>
      <c r="AC191" s="52"/>
      <c r="AD191" s="52"/>
      <c r="AE191" s="52"/>
      <c r="AF191" s="52"/>
      <c r="AG191" s="52"/>
      <c r="AH191" s="52"/>
      <c r="AI191" s="52"/>
      <c r="AJ191" s="52"/>
      <c r="AK191" s="52"/>
      <c r="AL191" s="52"/>
      <c r="AM191" s="52"/>
      <c r="AN191" s="52"/>
      <c r="AO191" s="52"/>
      <c r="AP191" s="52"/>
      <c r="AQ191" s="52"/>
      <c r="AR191" s="52"/>
      <c r="AS191" s="52"/>
      <c r="AT191" s="52"/>
      <c r="AU191" s="52"/>
      <c r="AV191" s="52"/>
      <c r="AW191" s="52"/>
      <c r="AX191" s="52"/>
      <c r="AY191" s="52"/>
      <c r="AZ191" s="52"/>
      <c r="BA191" s="52"/>
      <c r="BB191" s="52"/>
      <c r="BC191" s="52"/>
      <c r="BD191" s="52"/>
      <c r="BE191" s="52"/>
      <c r="BF191" s="52"/>
      <c r="BG191" s="52"/>
      <c r="BH191" s="52"/>
      <c r="BI191" s="52"/>
      <c r="BJ191" s="52"/>
      <c r="BK191" s="52"/>
      <c r="BL191" s="52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  <c r="DH191" s="70"/>
      <c r="DI191" s="70"/>
      <c r="DJ191" s="70"/>
      <c r="DK191" s="70"/>
      <c r="DL191" s="70"/>
      <c r="DM191" s="70"/>
      <c r="DN191" s="70"/>
      <c r="DO191" s="70"/>
      <c r="DP191" s="70"/>
      <c r="DQ191" s="70"/>
      <c r="DR191" s="70"/>
      <c r="DS191" s="70"/>
      <c r="DT191" s="70"/>
      <c r="DU191" s="70"/>
      <c r="DV191" s="70"/>
      <c r="DW191" s="70"/>
      <c r="DX191" s="70"/>
      <c r="DY191" s="70"/>
      <c r="DZ191" s="70"/>
      <c r="EA191" s="70"/>
      <c r="EB191" s="70"/>
      <c r="EC191" s="70"/>
      <c r="ED191" s="70"/>
    </row>
    <row r="192" spans="1:134" s="6" customFormat="1" ht="15" customHeight="1" thickBot="1">
      <c r="A192" s="107" t="s">
        <v>256</v>
      </c>
      <c r="B192" s="7" t="s">
        <v>14</v>
      </c>
      <c r="C192" s="5"/>
      <c r="D192" s="149"/>
      <c r="E192" s="196"/>
      <c r="F192" s="150"/>
      <c r="G192" s="233"/>
      <c r="H192" s="67"/>
      <c r="I192" s="68"/>
      <c r="J192" s="69"/>
      <c r="K192" s="67"/>
      <c r="L192" s="68"/>
      <c r="M192" s="69"/>
      <c r="N192" s="67"/>
      <c r="O192" s="68"/>
      <c r="P192" s="69"/>
      <c r="Q192" s="67"/>
      <c r="R192" s="68"/>
      <c r="S192" s="69"/>
      <c r="T192" s="67"/>
      <c r="U192" s="68"/>
      <c r="V192" s="69"/>
      <c r="W192" s="52"/>
      <c r="X192" s="52"/>
      <c r="Y192" s="52"/>
      <c r="Z192" s="52"/>
      <c r="AA192" s="52"/>
      <c r="AB192" s="52"/>
      <c r="AC192" s="52"/>
      <c r="AD192" s="52"/>
      <c r="AE192" s="52"/>
      <c r="AF192" s="52"/>
      <c r="AG192" s="52"/>
      <c r="AH192" s="52"/>
      <c r="AI192" s="52"/>
      <c r="AJ192" s="52"/>
      <c r="AK192" s="52"/>
      <c r="AL192" s="52"/>
      <c r="AM192" s="52"/>
      <c r="AN192" s="52"/>
      <c r="AO192" s="52"/>
      <c r="AP192" s="52"/>
      <c r="AQ192" s="52"/>
      <c r="AR192" s="52"/>
      <c r="AS192" s="52"/>
      <c r="AT192" s="52"/>
      <c r="AU192" s="52"/>
      <c r="AV192" s="52"/>
      <c r="AW192" s="52"/>
      <c r="AX192" s="52"/>
      <c r="AY192" s="52"/>
      <c r="AZ192" s="52"/>
      <c r="BA192" s="52"/>
      <c r="BB192" s="52"/>
      <c r="BC192" s="52"/>
      <c r="BD192" s="52"/>
      <c r="BE192" s="52"/>
      <c r="BF192" s="52"/>
      <c r="BG192" s="52"/>
      <c r="BH192" s="52"/>
      <c r="BI192" s="52"/>
      <c r="BJ192" s="52"/>
      <c r="BK192" s="52"/>
      <c r="BL192" s="52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  <c r="DH192" s="70"/>
      <c r="DI192" s="70"/>
      <c r="DJ192" s="70"/>
      <c r="DK192" s="70"/>
      <c r="DL192" s="70"/>
      <c r="DM192" s="70"/>
      <c r="DN192" s="70"/>
      <c r="DO192" s="70"/>
      <c r="DP192" s="70"/>
      <c r="DQ192" s="70"/>
      <c r="DR192" s="70"/>
      <c r="DS192" s="70"/>
      <c r="DT192" s="70"/>
      <c r="DU192" s="70"/>
      <c r="DV192" s="70"/>
      <c r="DW192" s="70"/>
      <c r="DX192" s="70"/>
      <c r="DY192" s="70"/>
      <c r="DZ192" s="70"/>
      <c r="EA192" s="70"/>
      <c r="EB192" s="70"/>
      <c r="EC192" s="70"/>
      <c r="ED192" s="70"/>
    </row>
    <row r="193" spans="1:134" s="6" customFormat="1" ht="15" customHeight="1" thickBot="1">
      <c r="A193" s="106" t="s">
        <v>256</v>
      </c>
      <c r="B193" s="7" t="s">
        <v>176</v>
      </c>
      <c r="C193" s="5"/>
      <c r="D193" s="149"/>
      <c r="E193" s="196"/>
      <c r="F193" s="150"/>
      <c r="G193" s="233"/>
      <c r="H193" s="67"/>
      <c r="I193" s="68"/>
      <c r="J193" s="69"/>
      <c r="K193" s="67"/>
      <c r="L193" s="68"/>
      <c r="M193" s="69"/>
      <c r="N193" s="67"/>
      <c r="O193" s="68"/>
      <c r="P193" s="69"/>
      <c r="Q193" s="67"/>
      <c r="R193" s="68"/>
      <c r="S193" s="69"/>
      <c r="T193" s="67"/>
      <c r="U193" s="68"/>
      <c r="V193" s="69"/>
      <c r="W193" s="52"/>
      <c r="X193" s="52"/>
      <c r="Y193" s="52"/>
      <c r="Z193" s="52"/>
      <c r="AA193" s="52"/>
      <c r="AB193" s="52"/>
      <c r="AC193" s="52"/>
      <c r="AD193" s="52"/>
      <c r="AE193" s="52"/>
      <c r="AF193" s="52"/>
      <c r="AG193" s="52"/>
      <c r="AH193" s="52"/>
      <c r="AI193" s="52"/>
      <c r="AJ193" s="52"/>
      <c r="AK193" s="52"/>
      <c r="AL193" s="52"/>
      <c r="AM193" s="52"/>
      <c r="AN193" s="52"/>
      <c r="AO193" s="52"/>
      <c r="AP193" s="52"/>
      <c r="AQ193" s="52"/>
      <c r="AR193" s="52"/>
      <c r="AS193" s="52"/>
      <c r="AT193" s="52"/>
      <c r="AU193" s="52"/>
      <c r="AV193" s="52"/>
      <c r="AW193" s="52"/>
      <c r="AX193" s="52"/>
      <c r="AY193" s="52"/>
      <c r="AZ193" s="52"/>
      <c r="BA193" s="52"/>
      <c r="BB193" s="52"/>
      <c r="BC193" s="52"/>
      <c r="BD193" s="52"/>
      <c r="BE193" s="52"/>
      <c r="BF193" s="52"/>
      <c r="BG193" s="52"/>
      <c r="BH193" s="52"/>
      <c r="BI193" s="52"/>
      <c r="BJ193" s="52"/>
      <c r="BK193" s="52"/>
      <c r="BL193" s="52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  <c r="DH193" s="70"/>
      <c r="DI193" s="70"/>
      <c r="DJ193" s="70"/>
      <c r="DK193" s="70"/>
      <c r="DL193" s="70"/>
      <c r="DM193" s="70"/>
      <c r="DN193" s="70"/>
      <c r="DO193" s="70"/>
      <c r="DP193" s="70"/>
      <c r="DQ193" s="70"/>
      <c r="DR193" s="70"/>
      <c r="DS193" s="70"/>
      <c r="DT193" s="70"/>
      <c r="DU193" s="70"/>
      <c r="DV193" s="70"/>
      <c r="DW193" s="70"/>
      <c r="DX193" s="70"/>
      <c r="DY193" s="70"/>
      <c r="DZ193" s="70"/>
      <c r="EA193" s="70"/>
      <c r="EB193" s="70"/>
      <c r="EC193" s="70"/>
      <c r="ED193" s="70"/>
    </row>
    <row r="194" spans="1:134" s="6" customFormat="1" ht="15" customHeight="1" thickBot="1">
      <c r="A194" s="106" t="s">
        <v>208</v>
      </c>
      <c r="B194" s="97" t="s">
        <v>13</v>
      </c>
      <c r="C194" s="5"/>
      <c r="D194" s="149">
        <v>1920</v>
      </c>
      <c r="E194" s="149">
        <v>1920</v>
      </c>
      <c r="F194" s="150"/>
      <c r="G194" s="233"/>
      <c r="H194" s="67"/>
      <c r="I194" s="68"/>
      <c r="J194" s="69"/>
      <c r="K194" s="67"/>
      <c r="L194" s="68"/>
      <c r="M194" s="69"/>
      <c r="N194" s="67"/>
      <c r="O194" s="68"/>
      <c r="P194" s="69"/>
      <c r="Q194" s="67"/>
      <c r="R194" s="68"/>
      <c r="S194" s="69"/>
      <c r="T194" s="67"/>
      <c r="U194" s="68"/>
      <c r="V194" s="69"/>
      <c r="W194" s="52"/>
      <c r="X194" s="52"/>
      <c r="Y194" s="52"/>
      <c r="Z194" s="52"/>
      <c r="AA194" s="52"/>
      <c r="AB194" s="52"/>
      <c r="AC194" s="52"/>
      <c r="AD194" s="52"/>
      <c r="AE194" s="52"/>
      <c r="AF194" s="52"/>
      <c r="AG194" s="52"/>
      <c r="AH194" s="52"/>
      <c r="AI194" s="52"/>
      <c r="AJ194" s="52"/>
      <c r="AK194" s="52"/>
      <c r="AL194" s="52"/>
      <c r="AM194" s="52"/>
      <c r="AN194" s="52"/>
      <c r="AO194" s="52"/>
      <c r="AP194" s="52"/>
      <c r="AQ194" s="52"/>
      <c r="AR194" s="52"/>
      <c r="AS194" s="52"/>
      <c r="AT194" s="52"/>
      <c r="AU194" s="52"/>
      <c r="AV194" s="52"/>
      <c r="AW194" s="52"/>
      <c r="AX194" s="52"/>
      <c r="AY194" s="52"/>
      <c r="AZ194" s="52"/>
      <c r="BA194" s="52"/>
      <c r="BB194" s="52"/>
      <c r="BC194" s="52"/>
      <c r="BD194" s="52"/>
      <c r="BE194" s="52"/>
      <c r="BF194" s="52"/>
      <c r="BG194" s="52"/>
      <c r="BH194" s="52"/>
      <c r="BI194" s="52"/>
      <c r="BJ194" s="52"/>
      <c r="BK194" s="52"/>
      <c r="BL194" s="52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  <c r="DH194" s="70"/>
      <c r="DI194" s="70"/>
      <c r="DJ194" s="70"/>
      <c r="DK194" s="70"/>
      <c r="DL194" s="70"/>
      <c r="DM194" s="70"/>
      <c r="DN194" s="70"/>
      <c r="DO194" s="70"/>
      <c r="DP194" s="70"/>
      <c r="DQ194" s="70"/>
      <c r="DR194" s="70"/>
      <c r="DS194" s="70"/>
      <c r="DT194" s="70"/>
      <c r="DU194" s="70"/>
      <c r="DV194" s="70"/>
      <c r="DW194" s="70"/>
      <c r="DX194" s="70"/>
      <c r="DY194" s="70"/>
      <c r="DZ194" s="70"/>
      <c r="EA194" s="70"/>
      <c r="EB194" s="70"/>
      <c r="EC194" s="70"/>
      <c r="ED194" s="70"/>
    </row>
    <row r="195" spans="1:134" s="6" customFormat="1" ht="15" customHeight="1" thickBot="1">
      <c r="A195" s="106" t="s">
        <v>210</v>
      </c>
      <c r="B195" s="97" t="s">
        <v>377</v>
      </c>
      <c r="C195" s="5"/>
      <c r="D195" s="149"/>
      <c r="E195" s="149"/>
      <c r="F195" s="150"/>
      <c r="G195" s="233"/>
      <c r="H195" s="67"/>
      <c r="I195" s="68"/>
      <c r="J195" s="69"/>
      <c r="K195" s="67"/>
      <c r="L195" s="68"/>
      <c r="M195" s="69"/>
      <c r="N195" s="67"/>
      <c r="O195" s="68"/>
      <c r="P195" s="69"/>
      <c r="Q195" s="67"/>
      <c r="R195" s="68"/>
      <c r="S195" s="69"/>
      <c r="T195" s="67"/>
      <c r="U195" s="68"/>
      <c r="V195" s="69"/>
      <c r="W195" s="52"/>
      <c r="X195" s="52"/>
      <c r="Y195" s="52"/>
      <c r="Z195" s="52"/>
      <c r="AA195" s="52"/>
      <c r="AB195" s="52"/>
      <c r="AC195" s="52"/>
      <c r="AD195" s="52"/>
      <c r="AE195" s="52"/>
      <c r="AF195" s="52"/>
      <c r="AG195" s="52"/>
      <c r="AH195" s="52"/>
      <c r="AI195" s="52"/>
      <c r="AJ195" s="52"/>
      <c r="AK195" s="52"/>
      <c r="AL195" s="52"/>
      <c r="AM195" s="52"/>
      <c r="AN195" s="52"/>
      <c r="AO195" s="52"/>
      <c r="AP195" s="52"/>
      <c r="AQ195" s="52"/>
      <c r="AR195" s="52"/>
      <c r="AS195" s="52"/>
      <c r="AT195" s="52"/>
      <c r="AU195" s="52"/>
      <c r="AV195" s="52"/>
      <c r="AW195" s="52"/>
      <c r="AX195" s="52"/>
      <c r="AY195" s="52"/>
      <c r="AZ195" s="52"/>
      <c r="BA195" s="52"/>
      <c r="BB195" s="52"/>
      <c r="BC195" s="52"/>
      <c r="BD195" s="52"/>
      <c r="BE195" s="52"/>
      <c r="BF195" s="52"/>
      <c r="BG195" s="52"/>
      <c r="BH195" s="52"/>
      <c r="BI195" s="52"/>
      <c r="BJ195" s="52"/>
      <c r="BK195" s="52"/>
      <c r="BL195" s="52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  <c r="DH195" s="70"/>
      <c r="DI195" s="70"/>
      <c r="DJ195" s="70"/>
      <c r="DK195" s="70"/>
      <c r="DL195" s="70"/>
      <c r="DM195" s="70"/>
      <c r="DN195" s="70"/>
      <c r="DO195" s="70"/>
      <c r="DP195" s="70"/>
      <c r="DQ195" s="70"/>
      <c r="DR195" s="70"/>
      <c r="DS195" s="70"/>
      <c r="DT195" s="70"/>
      <c r="DU195" s="70"/>
      <c r="DV195" s="70"/>
      <c r="DW195" s="70"/>
      <c r="DX195" s="70"/>
      <c r="DY195" s="70"/>
      <c r="DZ195" s="70"/>
      <c r="EA195" s="70"/>
      <c r="EB195" s="70"/>
      <c r="EC195" s="70"/>
      <c r="ED195" s="70"/>
    </row>
    <row r="196" spans="1:134" s="6" customFormat="1" ht="15" customHeight="1" thickBot="1">
      <c r="A196" s="106" t="s">
        <v>210</v>
      </c>
      <c r="B196" s="97" t="s">
        <v>375</v>
      </c>
      <c r="C196" s="5"/>
      <c r="D196" s="149"/>
      <c r="E196" s="149"/>
      <c r="F196" s="150"/>
      <c r="G196" s="233"/>
      <c r="H196" s="67"/>
      <c r="I196" s="68"/>
      <c r="J196" s="69"/>
      <c r="K196" s="67"/>
      <c r="L196" s="68"/>
      <c r="M196" s="69"/>
      <c r="N196" s="67"/>
      <c r="O196" s="68"/>
      <c r="P196" s="69"/>
      <c r="Q196" s="67"/>
      <c r="R196" s="68"/>
      <c r="S196" s="69"/>
      <c r="T196" s="67"/>
      <c r="U196" s="68"/>
      <c r="V196" s="69"/>
      <c r="W196" s="52"/>
      <c r="X196" s="52"/>
      <c r="Y196" s="52"/>
      <c r="Z196" s="52"/>
      <c r="AA196" s="52"/>
      <c r="AB196" s="52"/>
      <c r="AC196" s="52"/>
      <c r="AD196" s="52"/>
      <c r="AE196" s="52"/>
      <c r="AF196" s="52"/>
      <c r="AG196" s="52"/>
      <c r="AH196" s="52"/>
      <c r="AI196" s="52"/>
      <c r="AJ196" s="52"/>
      <c r="AK196" s="52"/>
      <c r="AL196" s="52"/>
      <c r="AM196" s="52"/>
      <c r="AN196" s="52"/>
      <c r="AO196" s="52"/>
      <c r="AP196" s="52"/>
      <c r="AQ196" s="52"/>
      <c r="AR196" s="52"/>
      <c r="AS196" s="52"/>
      <c r="AT196" s="52"/>
      <c r="AU196" s="52"/>
      <c r="AV196" s="52"/>
      <c r="AW196" s="52"/>
      <c r="AX196" s="52"/>
      <c r="AY196" s="52"/>
      <c r="AZ196" s="52"/>
      <c r="BA196" s="52"/>
      <c r="BB196" s="52"/>
      <c r="BC196" s="52"/>
      <c r="BD196" s="52"/>
      <c r="BE196" s="52"/>
      <c r="BF196" s="52"/>
      <c r="BG196" s="52"/>
      <c r="BH196" s="52"/>
      <c r="BI196" s="52"/>
      <c r="BJ196" s="52"/>
      <c r="BK196" s="52"/>
      <c r="BL196" s="52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  <c r="DH196" s="70"/>
      <c r="DI196" s="70"/>
      <c r="DJ196" s="70"/>
      <c r="DK196" s="70"/>
      <c r="DL196" s="70"/>
      <c r="DM196" s="70"/>
      <c r="DN196" s="70"/>
      <c r="DO196" s="70"/>
      <c r="DP196" s="70"/>
      <c r="DQ196" s="70"/>
      <c r="DR196" s="70"/>
      <c r="DS196" s="70"/>
      <c r="DT196" s="70"/>
      <c r="DU196" s="70"/>
      <c r="DV196" s="70"/>
      <c r="DW196" s="70"/>
      <c r="DX196" s="70"/>
      <c r="DY196" s="70"/>
      <c r="DZ196" s="70"/>
      <c r="EA196" s="70"/>
      <c r="EB196" s="70"/>
      <c r="EC196" s="70"/>
      <c r="ED196" s="70"/>
    </row>
    <row r="197" spans="1:134" s="6" customFormat="1" ht="15" customHeight="1" thickBot="1">
      <c r="A197" s="106" t="s">
        <v>209</v>
      </c>
      <c r="B197" s="7" t="s">
        <v>17</v>
      </c>
      <c r="C197" s="5"/>
      <c r="D197" s="149">
        <v>1890.02</v>
      </c>
      <c r="E197" s="149">
        <v>110.24</v>
      </c>
      <c r="F197" s="150"/>
      <c r="G197" s="233"/>
      <c r="H197" s="67"/>
      <c r="I197" s="68"/>
      <c r="J197" s="69"/>
      <c r="K197" s="67"/>
      <c r="L197" s="68"/>
      <c r="M197" s="69"/>
      <c r="N197" s="67"/>
      <c r="O197" s="68"/>
      <c r="P197" s="69"/>
      <c r="Q197" s="67"/>
      <c r="R197" s="68"/>
      <c r="S197" s="69"/>
      <c r="T197" s="67"/>
      <c r="U197" s="68"/>
      <c r="V197" s="69"/>
      <c r="W197" s="52"/>
      <c r="X197" s="52"/>
      <c r="Y197" s="52"/>
      <c r="Z197" s="52"/>
      <c r="AA197" s="52"/>
      <c r="AB197" s="52"/>
      <c r="AC197" s="52"/>
      <c r="AD197" s="52"/>
      <c r="AE197" s="52"/>
      <c r="AF197" s="52"/>
      <c r="AG197" s="52"/>
      <c r="AH197" s="52"/>
      <c r="AI197" s="52"/>
      <c r="AJ197" s="52"/>
      <c r="AK197" s="52"/>
      <c r="AL197" s="52"/>
      <c r="AM197" s="52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2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2"/>
      <c r="BK197" s="52"/>
      <c r="BL197" s="52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  <c r="DH197" s="70"/>
      <c r="DI197" s="70"/>
      <c r="DJ197" s="70"/>
      <c r="DK197" s="70"/>
      <c r="DL197" s="70"/>
      <c r="DM197" s="70"/>
      <c r="DN197" s="70"/>
      <c r="DO197" s="70"/>
      <c r="DP197" s="70"/>
      <c r="DQ197" s="70"/>
      <c r="DR197" s="70"/>
      <c r="DS197" s="70"/>
      <c r="DT197" s="70"/>
      <c r="DU197" s="70"/>
      <c r="DV197" s="70"/>
      <c r="DW197" s="70"/>
      <c r="DX197" s="70"/>
      <c r="DY197" s="70"/>
      <c r="DZ197" s="70"/>
      <c r="EA197" s="70"/>
      <c r="EB197" s="70"/>
      <c r="EC197" s="70"/>
      <c r="ED197" s="70"/>
    </row>
    <row r="198" spans="1:134" s="6" customFormat="1" ht="15" customHeight="1" thickBot="1">
      <c r="A198" s="106" t="s">
        <v>217</v>
      </c>
      <c r="B198" s="7" t="s">
        <v>24</v>
      </c>
      <c r="C198" s="5"/>
      <c r="D198" s="149"/>
      <c r="E198" s="196"/>
      <c r="F198" s="150"/>
      <c r="G198" s="233"/>
      <c r="H198" s="67"/>
      <c r="I198" s="68"/>
      <c r="J198" s="69"/>
      <c r="K198" s="67"/>
      <c r="L198" s="68"/>
      <c r="M198" s="69"/>
      <c r="N198" s="67"/>
      <c r="O198" s="68"/>
      <c r="P198" s="69"/>
      <c r="Q198" s="67"/>
      <c r="R198" s="68"/>
      <c r="S198" s="69"/>
      <c r="T198" s="67"/>
      <c r="U198" s="68"/>
      <c r="V198" s="69"/>
      <c r="W198" s="52"/>
      <c r="X198" s="52"/>
      <c r="Y198" s="52"/>
      <c r="Z198" s="52"/>
      <c r="AA198" s="52"/>
      <c r="AB198" s="52"/>
      <c r="AC198" s="52"/>
      <c r="AD198" s="52"/>
      <c r="AE198" s="52"/>
      <c r="AF198" s="52"/>
      <c r="AG198" s="52"/>
      <c r="AH198" s="52"/>
      <c r="AI198" s="52"/>
      <c r="AJ198" s="52"/>
      <c r="AK198" s="52"/>
      <c r="AL198" s="52"/>
      <c r="AM198" s="52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2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2"/>
      <c r="BK198" s="52"/>
      <c r="BL198" s="52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  <c r="DH198" s="70"/>
      <c r="DI198" s="70"/>
      <c r="DJ198" s="70"/>
      <c r="DK198" s="70"/>
      <c r="DL198" s="70"/>
      <c r="DM198" s="70"/>
      <c r="DN198" s="70"/>
      <c r="DO198" s="70"/>
      <c r="DP198" s="70"/>
      <c r="DQ198" s="70"/>
      <c r="DR198" s="70"/>
      <c r="DS198" s="70"/>
      <c r="DT198" s="70"/>
      <c r="DU198" s="70"/>
      <c r="DV198" s="70"/>
      <c r="DW198" s="70"/>
      <c r="DX198" s="70"/>
      <c r="DY198" s="70"/>
      <c r="DZ198" s="70"/>
      <c r="EA198" s="70"/>
      <c r="EB198" s="70"/>
      <c r="EC198" s="70"/>
      <c r="ED198" s="70"/>
    </row>
    <row r="199" spans="1:134" s="6" customFormat="1" ht="15" customHeight="1" thickBot="1">
      <c r="A199" s="106" t="s">
        <v>218</v>
      </c>
      <c r="B199" s="7" t="s">
        <v>25</v>
      </c>
      <c r="C199" s="5"/>
      <c r="D199" s="149"/>
      <c r="E199" s="196"/>
      <c r="F199" s="150"/>
      <c r="G199" s="233"/>
      <c r="H199" s="67"/>
      <c r="I199" s="68"/>
      <c r="J199" s="69"/>
      <c r="K199" s="67"/>
      <c r="L199" s="68"/>
      <c r="M199" s="69"/>
      <c r="N199" s="67"/>
      <c r="O199" s="68"/>
      <c r="P199" s="69"/>
      <c r="Q199" s="67"/>
      <c r="R199" s="68"/>
      <c r="S199" s="69"/>
      <c r="T199" s="67"/>
      <c r="U199" s="68"/>
      <c r="V199" s="69"/>
      <c r="W199" s="52"/>
      <c r="X199" s="52"/>
      <c r="Y199" s="52"/>
      <c r="Z199" s="52"/>
      <c r="AA199" s="52"/>
      <c r="AB199" s="52"/>
      <c r="AC199" s="52"/>
      <c r="AD199" s="52"/>
      <c r="AE199" s="52"/>
      <c r="AF199" s="52"/>
      <c r="AG199" s="52"/>
      <c r="AH199" s="52"/>
      <c r="AI199" s="52"/>
      <c r="AJ199" s="52"/>
      <c r="AK199" s="52"/>
      <c r="AL199" s="52"/>
      <c r="AM199" s="52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2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2"/>
      <c r="BK199" s="52"/>
      <c r="BL199" s="52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  <c r="DH199" s="70"/>
      <c r="DI199" s="70"/>
      <c r="DJ199" s="70"/>
      <c r="DK199" s="70"/>
      <c r="DL199" s="70"/>
      <c r="DM199" s="70"/>
      <c r="DN199" s="70"/>
      <c r="DO199" s="70"/>
      <c r="DP199" s="70"/>
      <c r="DQ199" s="70"/>
      <c r="DR199" s="70"/>
      <c r="DS199" s="70"/>
      <c r="DT199" s="70"/>
      <c r="DU199" s="70"/>
      <c r="DV199" s="70"/>
      <c r="DW199" s="70"/>
      <c r="DX199" s="70"/>
      <c r="DY199" s="70"/>
      <c r="DZ199" s="70"/>
      <c r="EA199" s="70"/>
      <c r="EB199" s="70"/>
      <c r="EC199" s="70"/>
      <c r="ED199" s="70"/>
    </row>
    <row r="200" spans="1:134" s="6" customFormat="1" ht="15" customHeight="1" thickBot="1">
      <c r="A200" s="108" t="s">
        <v>193</v>
      </c>
      <c r="B200" s="35" t="s">
        <v>32</v>
      </c>
      <c r="C200" s="94"/>
      <c r="D200" s="153"/>
      <c r="E200" s="198"/>
      <c r="F200" s="154"/>
      <c r="G200" s="233"/>
      <c r="H200" s="67"/>
      <c r="I200" s="68"/>
      <c r="J200" s="69"/>
      <c r="K200" s="67"/>
      <c r="L200" s="68"/>
      <c r="M200" s="69"/>
      <c r="N200" s="67"/>
      <c r="O200" s="68"/>
      <c r="P200" s="69"/>
      <c r="Q200" s="67"/>
      <c r="R200" s="68"/>
      <c r="S200" s="69"/>
      <c r="T200" s="67"/>
      <c r="U200" s="68"/>
      <c r="V200" s="69"/>
      <c r="W200" s="52"/>
      <c r="X200" s="52"/>
      <c r="Y200" s="52"/>
      <c r="Z200" s="52"/>
      <c r="AA200" s="52"/>
      <c r="AB200" s="52"/>
      <c r="AC200" s="52"/>
      <c r="AD200" s="52"/>
      <c r="AE200" s="52"/>
      <c r="AF200" s="52"/>
      <c r="AG200" s="52"/>
      <c r="AH200" s="52"/>
      <c r="AI200" s="52"/>
      <c r="AJ200" s="52"/>
      <c r="AK200" s="52"/>
      <c r="AL200" s="52"/>
      <c r="AM200" s="52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2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2"/>
      <c r="BK200" s="52"/>
      <c r="BL200" s="52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  <c r="DH200" s="70"/>
      <c r="DI200" s="70"/>
      <c r="DJ200" s="70"/>
      <c r="DK200" s="70"/>
      <c r="DL200" s="70"/>
      <c r="DM200" s="70"/>
      <c r="DN200" s="70"/>
      <c r="DO200" s="70"/>
      <c r="DP200" s="70"/>
      <c r="DQ200" s="70"/>
      <c r="DR200" s="70"/>
      <c r="DS200" s="70"/>
      <c r="DT200" s="70"/>
      <c r="DU200" s="70"/>
      <c r="DV200" s="70"/>
      <c r="DW200" s="70"/>
      <c r="DX200" s="70"/>
      <c r="DY200" s="70"/>
      <c r="DZ200" s="70"/>
      <c r="EA200" s="70"/>
      <c r="EB200" s="70"/>
      <c r="EC200" s="70"/>
      <c r="ED200" s="70"/>
    </row>
    <row r="201" spans="1:134" s="6" customFormat="1" ht="15" customHeight="1" thickBot="1">
      <c r="A201" s="106" t="s">
        <v>219</v>
      </c>
      <c r="B201" s="97" t="s">
        <v>220</v>
      </c>
      <c r="C201" s="5"/>
      <c r="D201" s="151"/>
      <c r="E201" s="197"/>
      <c r="F201" s="152"/>
      <c r="G201" s="233"/>
      <c r="H201" s="67"/>
      <c r="I201" s="68"/>
      <c r="J201" s="69"/>
      <c r="K201" s="67"/>
      <c r="L201" s="68"/>
      <c r="M201" s="69"/>
      <c r="N201" s="67"/>
      <c r="O201" s="68"/>
      <c r="P201" s="69"/>
      <c r="Q201" s="67"/>
      <c r="R201" s="68"/>
      <c r="S201" s="69"/>
      <c r="T201" s="67"/>
      <c r="U201" s="68"/>
      <c r="V201" s="69"/>
      <c r="W201" s="52"/>
      <c r="X201" s="52"/>
      <c r="Y201" s="52"/>
      <c r="Z201" s="52"/>
      <c r="AA201" s="52"/>
      <c r="AB201" s="52"/>
      <c r="AC201" s="52"/>
      <c r="AD201" s="52"/>
      <c r="AE201" s="52"/>
      <c r="AF201" s="52"/>
      <c r="AG201" s="52"/>
      <c r="AH201" s="52"/>
      <c r="AI201" s="52"/>
      <c r="AJ201" s="52"/>
      <c r="AK201" s="52"/>
      <c r="AL201" s="52"/>
      <c r="AM201" s="52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2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2"/>
      <c r="BK201" s="52"/>
      <c r="BL201" s="52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  <c r="DH201" s="70"/>
      <c r="DI201" s="70"/>
      <c r="DJ201" s="70"/>
      <c r="DK201" s="70"/>
      <c r="DL201" s="70"/>
      <c r="DM201" s="70"/>
      <c r="DN201" s="70"/>
      <c r="DO201" s="70"/>
      <c r="DP201" s="70"/>
      <c r="DQ201" s="70"/>
      <c r="DR201" s="70"/>
      <c r="DS201" s="70"/>
      <c r="DT201" s="70"/>
      <c r="DU201" s="70"/>
      <c r="DV201" s="70"/>
      <c r="DW201" s="70"/>
      <c r="DX201" s="70"/>
      <c r="DY201" s="70"/>
      <c r="DZ201" s="70"/>
      <c r="EA201" s="70"/>
      <c r="EB201" s="70"/>
      <c r="EC201" s="70"/>
      <c r="ED201" s="70"/>
    </row>
    <row r="202" spans="1:134" s="6" customFormat="1" ht="15" customHeight="1" thickBot="1">
      <c r="A202" s="104" t="s">
        <v>221</v>
      </c>
      <c r="B202" s="121" t="s">
        <v>222</v>
      </c>
      <c r="C202" s="99"/>
      <c r="D202" s="155"/>
      <c r="E202" s="199"/>
      <c r="F202" s="156"/>
      <c r="G202" s="233"/>
      <c r="H202" s="67"/>
      <c r="I202" s="68"/>
      <c r="J202" s="69"/>
      <c r="K202" s="67"/>
      <c r="L202" s="68"/>
      <c r="M202" s="69"/>
      <c r="N202" s="67"/>
      <c r="O202" s="68"/>
      <c r="P202" s="69"/>
      <c r="Q202" s="67"/>
      <c r="R202" s="68"/>
      <c r="S202" s="69"/>
      <c r="T202" s="67"/>
      <c r="U202" s="68"/>
      <c r="V202" s="69"/>
      <c r="W202" s="52"/>
      <c r="X202" s="52"/>
      <c r="Y202" s="52"/>
      <c r="Z202" s="52"/>
      <c r="AA202" s="52"/>
      <c r="AB202" s="52"/>
      <c r="AC202" s="52"/>
      <c r="AD202" s="52"/>
      <c r="AE202" s="52"/>
      <c r="AF202" s="52"/>
      <c r="AG202" s="52"/>
      <c r="AH202" s="52"/>
      <c r="AI202" s="52"/>
      <c r="AJ202" s="52"/>
      <c r="AK202" s="52"/>
      <c r="AL202" s="52"/>
      <c r="AM202" s="52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2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2"/>
      <c r="BK202" s="52"/>
      <c r="BL202" s="52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  <c r="DH202" s="70"/>
      <c r="DI202" s="70"/>
      <c r="DJ202" s="70"/>
      <c r="DK202" s="70"/>
      <c r="DL202" s="70"/>
      <c r="DM202" s="70"/>
      <c r="DN202" s="70"/>
      <c r="DO202" s="70"/>
      <c r="DP202" s="70"/>
      <c r="DQ202" s="70"/>
      <c r="DR202" s="70"/>
      <c r="DS202" s="70"/>
      <c r="DT202" s="70"/>
      <c r="DU202" s="70"/>
      <c r="DV202" s="70"/>
      <c r="DW202" s="70"/>
      <c r="DX202" s="70"/>
      <c r="DY202" s="70"/>
      <c r="DZ202" s="70"/>
      <c r="EA202" s="70"/>
      <c r="EB202" s="70"/>
      <c r="EC202" s="70"/>
      <c r="ED202" s="70"/>
    </row>
    <row r="203" spans="1:134" s="6" customFormat="1" ht="15" customHeight="1" thickBot="1">
      <c r="A203" s="235" t="str">
        <f>IFERROR((#REF!+D203+E203+F203)/#REF!,"")</f>
        <v/>
      </c>
      <c r="B203" s="122" t="s">
        <v>198</v>
      </c>
      <c r="C203" s="94"/>
      <c r="D203" s="102">
        <f>SUM(D192:D202)</f>
        <v>3810.02</v>
      </c>
      <c r="E203" s="102">
        <f>SUM(E192:E202)</f>
        <v>2030.24</v>
      </c>
      <c r="F203" s="251">
        <f>SUM(F192:F202)</f>
        <v>0</v>
      </c>
      <c r="G203" s="233"/>
      <c r="H203" s="67"/>
      <c r="I203" s="68"/>
      <c r="J203" s="69"/>
      <c r="K203" s="67"/>
      <c r="L203" s="68"/>
      <c r="M203" s="69"/>
      <c r="N203" s="67"/>
      <c r="O203" s="68"/>
      <c r="P203" s="69"/>
      <c r="Q203" s="67"/>
      <c r="R203" s="68"/>
      <c r="S203" s="69"/>
      <c r="T203" s="67"/>
      <c r="U203" s="68"/>
      <c r="V203" s="69"/>
      <c r="W203" s="52"/>
      <c r="X203" s="52"/>
      <c r="Y203" s="52"/>
      <c r="Z203" s="52"/>
      <c r="AA203" s="52"/>
      <c r="AB203" s="52"/>
      <c r="AC203" s="52"/>
      <c r="AD203" s="52"/>
      <c r="AE203" s="52"/>
      <c r="AF203" s="52"/>
      <c r="AG203" s="52"/>
      <c r="AH203" s="52"/>
      <c r="AI203" s="52"/>
      <c r="AJ203" s="52"/>
      <c r="AK203" s="52"/>
      <c r="AL203" s="52"/>
      <c r="AM203" s="52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2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2"/>
      <c r="BK203" s="52"/>
      <c r="BL203" s="52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  <c r="DH203" s="70"/>
      <c r="DI203" s="70"/>
      <c r="DJ203" s="70"/>
      <c r="DK203" s="70"/>
      <c r="DL203" s="70"/>
      <c r="DM203" s="70"/>
      <c r="DN203" s="70"/>
      <c r="DO203" s="70"/>
      <c r="DP203" s="70"/>
      <c r="DQ203" s="70"/>
      <c r="DR203" s="70"/>
      <c r="DS203" s="70"/>
      <c r="DT203" s="70"/>
      <c r="DU203" s="70"/>
      <c r="DV203" s="70"/>
      <c r="DW203" s="70"/>
      <c r="DX203" s="70"/>
      <c r="DY203" s="70"/>
      <c r="DZ203" s="70"/>
      <c r="EA203" s="70"/>
      <c r="EB203" s="70"/>
      <c r="EC203" s="70"/>
      <c r="ED203" s="70"/>
    </row>
    <row r="204" spans="1:134" s="6" customFormat="1" ht="15" customHeight="1" thickBot="1">
      <c r="A204" s="141" t="s">
        <v>187</v>
      </c>
      <c r="B204" s="142" t="s">
        <v>188</v>
      </c>
      <c r="C204" s="138"/>
      <c r="D204" s="126"/>
      <c r="E204" s="126"/>
      <c r="F204" s="127"/>
      <c r="G204" s="233"/>
      <c r="H204" s="67"/>
      <c r="I204" s="68"/>
      <c r="J204" s="69"/>
      <c r="K204" s="67"/>
      <c r="L204" s="68"/>
      <c r="M204" s="69"/>
      <c r="N204" s="67"/>
      <c r="O204" s="68"/>
      <c r="P204" s="69"/>
      <c r="Q204" s="67"/>
      <c r="R204" s="68"/>
      <c r="S204" s="69"/>
      <c r="T204" s="67"/>
      <c r="U204" s="68"/>
      <c r="V204" s="69"/>
      <c r="W204" s="52"/>
      <c r="X204" s="52"/>
      <c r="Y204" s="52"/>
      <c r="Z204" s="52"/>
      <c r="AA204" s="52"/>
      <c r="AB204" s="52"/>
      <c r="AC204" s="52"/>
      <c r="AD204" s="52"/>
      <c r="AE204" s="52"/>
      <c r="AF204" s="52"/>
      <c r="AG204" s="52"/>
      <c r="AH204" s="52"/>
      <c r="AI204" s="52"/>
      <c r="AJ204" s="52"/>
      <c r="AK204" s="52"/>
      <c r="AL204" s="52"/>
      <c r="AM204" s="52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2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2"/>
      <c r="BK204" s="52"/>
      <c r="BL204" s="52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  <c r="DH204" s="70"/>
      <c r="DI204" s="70"/>
      <c r="DJ204" s="70"/>
      <c r="DK204" s="70"/>
      <c r="DL204" s="70"/>
      <c r="DM204" s="70"/>
      <c r="DN204" s="70"/>
      <c r="DO204" s="70"/>
      <c r="DP204" s="70"/>
      <c r="DQ204" s="70"/>
      <c r="DR204" s="70"/>
      <c r="DS204" s="70"/>
      <c r="DT204" s="70"/>
      <c r="DU204" s="70"/>
      <c r="DV204" s="70"/>
      <c r="DW204" s="70"/>
      <c r="DX204" s="70"/>
      <c r="DY204" s="70"/>
      <c r="DZ204" s="70"/>
      <c r="EA204" s="70"/>
      <c r="EB204" s="70"/>
      <c r="EC204" s="70"/>
      <c r="ED204" s="70"/>
    </row>
    <row r="205" spans="1:134" s="6" customFormat="1" ht="15" customHeight="1" thickBot="1">
      <c r="A205" s="106" t="s">
        <v>212</v>
      </c>
      <c r="B205" s="7" t="s">
        <v>19</v>
      </c>
      <c r="C205" s="5"/>
      <c r="D205" s="149"/>
      <c r="E205" s="196"/>
      <c r="F205" s="150"/>
      <c r="G205" s="233"/>
      <c r="H205" s="67"/>
      <c r="I205" s="68"/>
      <c r="J205" s="69"/>
      <c r="K205" s="67"/>
      <c r="L205" s="68"/>
      <c r="M205" s="69"/>
      <c r="N205" s="67"/>
      <c r="O205" s="68"/>
      <c r="P205" s="69"/>
      <c r="Q205" s="67"/>
      <c r="R205" s="68"/>
      <c r="S205" s="69"/>
      <c r="T205" s="67"/>
      <c r="U205" s="68"/>
      <c r="V205" s="69"/>
      <c r="W205" s="52"/>
      <c r="X205" s="52"/>
      <c r="Y205" s="52"/>
      <c r="Z205" s="52"/>
      <c r="AA205" s="52"/>
      <c r="AB205" s="52"/>
      <c r="AC205" s="52"/>
      <c r="AD205" s="52"/>
      <c r="AE205" s="52"/>
      <c r="AF205" s="52"/>
      <c r="AG205" s="52"/>
      <c r="AH205" s="52"/>
      <c r="AI205" s="52"/>
      <c r="AJ205" s="52"/>
      <c r="AK205" s="52"/>
      <c r="AL205" s="52"/>
      <c r="AM205" s="52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2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2"/>
      <c r="BK205" s="52"/>
      <c r="BL205" s="52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  <c r="DH205" s="70"/>
      <c r="DI205" s="70"/>
      <c r="DJ205" s="70"/>
      <c r="DK205" s="70"/>
      <c r="DL205" s="70"/>
      <c r="DM205" s="70"/>
      <c r="DN205" s="70"/>
      <c r="DO205" s="70"/>
      <c r="DP205" s="70"/>
      <c r="DQ205" s="70"/>
      <c r="DR205" s="70"/>
      <c r="DS205" s="70"/>
      <c r="DT205" s="70"/>
      <c r="DU205" s="70"/>
      <c r="DV205" s="70"/>
      <c r="DW205" s="70"/>
      <c r="DX205" s="70"/>
      <c r="DY205" s="70"/>
      <c r="DZ205" s="70"/>
      <c r="EA205" s="70"/>
      <c r="EB205" s="70"/>
      <c r="EC205" s="70"/>
      <c r="ED205" s="70"/>
    </row>
    <row r="206" spans="1:134" s="6" customFormat="1" ht="15" customHeight="1" thickBot="1">
      <c r="A206" s="106" t="s">
        <v>214</v>
      </c>
      <c r="B206" s="88" t="s">
        <v>150</v>
      </c>
      <c r="C206" s="5"/>
      <c r="D206" s="149"/>
      <c r="E206" s="196"/>
      <c r="F206" s="150"/>
      <c r="G206" s="233"/>
      <c r="H206" s="67"/>
      <c r="I206" s="68"/>
      <c r="J206" s="69"/>
      <c r="K206" s="67"/>
      <c r="L206" s="68"/>
      <c r="M206" s="69"/>
      <c r="N206" s="67"/>
      <c r="O206" s="68"/>
      <c r="P206" s="69"/>
      <c r="Q206" s="67"/>
      <c r="R206" s="68"/>
      <c r="S206" s="69"/>
      <c r="T206" s="67"/>
      <c r="U206" s="68"/>
      <c r="V206" s="69"/>
      <c r="W206" s="52"/>
      <c r="X206" s="52"/>
      <c r="Y206" s="52"/>
      <c r="Z206" s="52"/>
      <c r="AA206" s="52"/>
      <c r="AB206" s="52"/>
      <c r="AC206" s="52"/>
      <c r="AD206" s="52"/>
      <c r="AE206" s="52"/>
      <c r="AF206" s="52"/>
      <c r="AG206" s="52"/>
      <c r="AH206" s="52"/>
      <c r="AI206" s="52"/>
      <c r="AJ206" s="52"/>
      <c r="AK206" s="52"/>
      <c r="AL206" s="52"/>
      <c r="AM206" s="52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2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2"/>
      <c r="BK206" s="52"/>
      <c r="BL206" s="52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  <c r="DH206" s="70"/>
      <c r="DI206" s="70"/>
      <c r="DJ206" s="70"/>
      <c r="DK206" s="70"/>
      <c r="DL206" s="70"/>
      <c r="DM206" s="70"/>
      <c r="DN206" s="70"/>
      <c r="DO206" s="70"/>
      <c r="DP206" s="70"/>
      <c r="DQ206" s="70"/>
      <c r="DR206" s="70"/>
      <c r="DS206" s="70"/>
      <c r="DT206" s="70"/>
      <c r="DU206" s="70"/>
      <c r="DV206" s="70"/>
      <c r="DW206" s="70"/>
      <c r="DX206" s="70"/>
      <c r="DY206" s="70"/>
      <c r="DZ206" s="70"/>
      <c r="EA206" s="70"/>
      <c r="EB206" s="70"/>
      <c r="EC206" s="70"/>
      <c r="ED206" s="70"/>
    </row>
    <row r="207" spans="1:134" s="6" customFormat="1" ht="15" customHeight="1" thickBot="1">
      <c r="A207" s="106" t="s">
        <v>200</v>
      </c>
      <c r="B207" s="7" t="s">
        <v>180</v>
      </c>
      <c r="C207" s="5"/>
      <c r="D207" s="149"/>
      <c r="E207" s="196"/>
      <c r="F207" s="150"/>
      <c r="G207" s="233"/>
      <c r="H207" s="67"/>
      <c r="I207" s="68"/>
      <c r="J207" s="69"/>
      <c r="K207" s="67"/>
      <c r="L207" s="68"/>
      <c r="M207" s="69"/>
      <c r="N207" s="67"/>
      <c r="O207" s="68"/>
      <c r="P207" s="69"/>
      <c r="Q207" s="67"/>
      <c r="R207" s="68"/>
      <c r="S207" s="69"/>
      <c r="T207" s="67"/>
      <c r="U207" s="68"/>
      <c r="V207" s="69"/>
      <c r="W207" s="52"/>
      <c r="X207" s="52"/>
      <c r="Y207" s="52"/>
      <c r="Z207" s="52"/>
      <c r="AA207" s="52"/>
      <c r="AB207" s="52"/>
      <c r="AC207" s="52"/>
      <c r="AD207" s="52"/>
      <c r="AE207" s="52"/>
      <c r="AF207" s="52"/>
      <c r="AG207" s="52"/>
      <c r="AH207" s="52"/>
      <c r="AI207" s="52"/>
      <c r="AJ207" s="52"/>
      <c r="AK207" s="52"/>
      <c r="AL207" s="52"/>
      <c r="AM207" s="52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2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2"/>
      <c r="BK207" s="52"/>
      <c r="BL207" s="52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  <c r="DH207" s="70"/>
      <c r="DI207" s="70"/>
      <c r="DJ207" s="70"/>
      <c r="DK207" s="70"/>
      <c r="DL207" s="70"/>
      <c r="DM207" s="70"/>
      <c r="DN207" s="70"/>
      <c r="DO207" s="70"/>
      <c r="DP207" s="70"/>
      <c r="DQ207" s="70"/>
      <c r="DR207" s="70"/>
      <c r="DS207" s="70"/>
      <c r="DT207" s="70"/>
      <c r="DU207" s="70"/>
      <c r="DV207" s="70"/>
      <c r="DW207" s="70"/>
      <c r="DX207" s="70"/>
      <c r="DY207" s="70"/>
      <c r="DZ207" s="70"/>
      <c r="EA207" s="70"/>
      <c r="EB207" s="70"/>
      <c r="EC207" s="70"/>
      <c r="ED207" s="70"/>
    </row>
    <row r="208" spans="1:134" s="6" customFormat="1" ht="15" customHeight="1" thickBot="1">
      <c r="A208" s="106" t="s">
        <v>213</v>
      </c>
      <c r="B208" s="7" t="s">
        <v>181</v>
      </c>
      <c r="C208" s="5"/>
      <c r="D208" s="149"/>
      <c r="E208" s="196"/>
      <c r="F208" s="150"/>
      <c r="G208" s="233"/>
      <c r="H208" s="67"/>
      <c r="I208" s="68"/>
      <c r="J208" s="69"/>
      <c r="K208" s="67"/>
      <c r="L208" s="68"/>
      <c r="M208" s="69"/>
      <c r="N208" s="67"/>
      <c r="O208" s="68"/>
      <c r="P208" s="69"/>
      <c r="Q208" s="67"/>
      <c r="R208" s="68"/>
      <c r="S208" s="69"/>
      <c r="T208" s="67"/>
      <c r="U208" s="68"/>
      <c r="V208" s="69"/>
      <c r="W208" s="52"/>
      <c r="X208" s="52"/>
      <c r="Y208" s="52"/>
      <c r="Z208" s="52"/>
      <c r="AA208" s="52"/>
      <c r="AB208" s="52"/>
      <c r="AC208" s="52"/>
      <c r="AD208" s="52"/>
      <c r="AE208" s="52"/>
      <c r="AF208" s="52"/>
      <c r="AG208" s="52"/>
      <c r="AH208" s="52"/>
      <c r="AI208" s="52"/>
      <c r="AJ208" s="52"/>
      <c r="AK208" s="52"/>
      <c r="AL208" s="52"/>
      <c r="AM208" s="52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2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2"/>
      <c r="BK208" s="52"/>
      <c r="BL208" s="52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  <c r="DH208" s="70"/>
      <c r="DI208" s="70"/>
      <c r="DJ208" s="70"/>
      <c r="DK208" s="70"/>
      <c r="DL208" s="70"/>
      <c r="DM208" s="70"/>
      <c r="DN208" s="70"/>
      <c r="DO208" s="70"/>
      <c r="DP208" s="70"/>
      <c r="DQ208" s="70"/>
      <c r="DR208" s="70"/>
      <c r="DS208" s="70"/>
      <c r="DT208" s="70"/>
      <c r="DU208" s="70"/>
      <c r="DV208" s="70"/>
      <c r="DW208" s="70"/>
      <c r="DX208" s="70"/>
      <c r="DY208" s="70"/>
      <c r="DZ208" s="70"/>
      <c r="EA208" s="70"/>
      <c r="EB208" s="70"/>
      <c r="EC208" s="70"/>
      <c r="ED208" s="70"/>
    </row>
    <row r="209" spans="1:134" s="6" customFormat="1" ht="15" customHeight="1" thickBot="1">
      <c r="A209" s="106" t="s">
        <v>201</v>
      </c>
      <c r="B209" s="7" t="s">
        <v>12</v>
      </c>
      <c r="C209" s="5"/>
      <c r="D209" s="149"/>
      <c r="E209" s="196"/>
      <c r="F209" s="150"/>
      <c r="G209" s="233"/>
      <c r="H209" s="67"/>
      <c r="I209" s="68"/>
      <c r="J209" s="69"/>
      <c r="K209" s="67"/>
      <c r="L209" s="68"/>
      <c r="M209" s="69"/>
      <c r="N209" s="67"/>
      <c r="O209" s="68"/>
      <c r="P209" s="69"/>
      <c r="Q209" s="67"/>
      <c r="R209" s="68"/>
      <c r="S209" s="69"/>
      <c r="T209" s="67"/>
      <c r="U209" s="68"/>
      <c r="V209" s="69"/>
      <c r="W209" s="52"/>
      <c r="X209" s="52"/>
      <c r="Y209" s="52"/>
      <c r="Z209" s="52"/>
      <c r="AA209" s="52"/>
      <c r="AB209" s="52"/>
      <c r="AC209" s="52"/>
      <c r="AD209" s="52"/>
      <c r="AE209" s="52"/>
      <c r="AF209" s="52"/>
      <c r="AG209" s="52"/>
      <c r="AH209" s="52"/>
      <c r="AI209" s="52"/>
      <c r="AJ209" s="52"/>
      <c r="AK209" s="52"/>
      <c r="AL209" s="52"/>
      <c r="AM209" s="52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2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2"/>
      <c r="BK209" s="52"/>
      <c r="BL209" s="52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  <c r="DH209" s="70"/>
      <c r="DI209" s="70"/>
      <c r="DJ209" s="70"/>
      <c r="DK209" s="70"/>
      <c r="DL209" s="70"/>
      <c r="DM209" s="70"/>
      <c r="DN209" s="70"/>
      <c r="DO209" s="70"/>
      <c r="DP209" s="70"/>
      <c r="DQ209" s="70"/>
      <c r="DR209" s="70"/>
      <c r="DS209" s="70"/>
      <c r="DT209" s="70"/>
      <c r="DU209" s="70"/>
      <c r="DV209" s="70"/>
      <c r="DW209" s="70"/>
      <c r="DX209" s="70"/>
      <c r="DY209" s="70"/>
      <c r="DZ209" s="70"/>
      <c r="EA209" s="70"/>
      <c r="EB209" s="70"/>
      <c r="EC209" s="70"/>
      <c r="ED209" s="70"/>
    </row>
    <row r="210" spans="1:134" s="6" customFormat="1" ht="15" customHeight="1" thickBot="1">
      <c r="A210" s="123" t="s">
        <v>186</v>
      </c>
      <c r="B210" s="8" t="s">
        <v>8</v>
      </c>
      <c r="C210" s="96"/>
      <c r="D210" s="147"/>
      <c r="E210" s="195"/>
      <c r="F210" s="175"/>
      <c r="G210" s="233"/>
      <c r="H210" s="67"/>
      <c r="I210" s="68"/>
      <c r="J210" s="69"/>
      <c r="K210" s="67"/>
      <c r="L210" s="68"/>
      <c r="M210" s="69"/>
      <c r="N210" s="67"/>
      <c r="O210" s="68"/>
      <c r="P210" s="69"/>
      <c r="Q210" s="67"/>
      <c r="R210" s="68"/>
      <c r="S210" s="69"/>
      <c r="T210" s="67"/>
      <c r="U210" s="68"/>
      <c r="V210" s="69"/>
      <c r="W210" s="52"/>
      <c r="X210" s="52"/>
      <c r="Y210" s="52"/>
      <c r="Z210" s="52"/>
      <c r="AA210" s="52"/>
      <c r="AB210" s="52"/>
      <c r="AC210" s="52"/>
      <c r="AD210" s="52"/>
      <c r="AE210" s="52"/>
      <c r="AF210" s="52"/>
      <c r="AG210" s="52"/>
      <c r="AH210" s="52"/>
      <c r="AI210" s="52"/>
      <c r="AJ210" s="52"/>
      <c r="AK210" s="52"/>
      <c r="AL210" s="52"/>
      <c r="AM210" s="52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2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2"/>
      <c r="BK210" s="52"/>
      <c r="BL210" s="52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  <c r="DH210" s="70"/>
      <c r="DI210" s="70"/>
      <c r="DJ210" s="70"/>
      <c r="DK210" s="70"/>
      <c r="DL210" s="70"/>
      <c r="DM210" s="70"/>
      <c r="DN210" s="70"/>
      <c r="DO210" s="70"/>
      <c r="DP210" s="70"/>
      <c r="DQ210" s="70"/>
      <c r="DR210" s="70"/>
      <c r="DS210" s="70"/>
      <c r="DT210" s="70"/>
      <c r="DU210" s="70"/>
      <c r="DV210" s="70"/>
      <c r="DW210" s="70"/>
      <c r="DX210" s="70"/>
      <c r="DY210" s="70"/>
      <c r="DZ210" s="70"/>
      <c r="EA210" s="70"/>
      <c r="EB210" s="70"/>
      <c r="EC210" s="70"/>
      <c r="ED210" s="70"/>
    </row>
    <row r="211" spans="1:134" s="6" customFormat="1" ht="15" customHeight="1" thickBot="1">
      <c r="A211" s="235" t="str">
        <f>IFERROR((#REF!+D211+E211+F211)/#REF!,"")</f>
        <v/>
      </c>
      <c r="B211" s="122" t="s">
        <v>199</v>
      </c>
      <c r="C211" s="94"/>
      <c r="D211" s="102">
        <f>SUM(D205:D210)</f>
        <v>0</v>
      </c>
      <c r="E211" s="102">
        <f>SUM(E205:E210)</f>
        <v>0</v>
      </c>
      <c r="F211" s="251">
        <f>SUM(F205:F210)</f>
        <v>0</v>
      </c>
      <c r="G211" s="233"/>
      <c r="H211" s="67"/>
      <c r="I211" s="68"/>
      <c r="J211" s="69"/>
      <c r="K211" s="67"/>
      <c r="L211" s="68"/>
      <c r="M211" s="69"/>
      <c r="N211" s="67"/>
      <c r="O211" s="68"/>
      <c r="P211" s="69"/>
      <c r="Q211" s="67"/>
      <c r="R211" s="68"/>
      <c r="S211" s="69"/>
      <c r="T211" s="67"/>
      <c r="U211" s="68"/>
      <c r="V211" s="69"/>
      <c r="W211" s="52"/>
      <c r="X211" s="52"/>
      <c r="Y211" s="52"/>
      <c r="Z211" s="52"/>
      <c r="AA211" s="52"/>
      <c r="AB211" s="52"/>
      <c r="AC211" s="52"/>
      <c r="AD211" s="52"/>
      <c r="AE211" s="52"/>
      <c r="AF211" s="52"/>
      <c r="AG211" s="52"/>
      <c r="AH211" s="52"/>
      <c r="AI211" s="52"/>
      <c r="AJ211" s="52"/>
      <c r="AK211" s="52"/>
      <c r="AL211" s="52"/>
      <c r="AM211" s="52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2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2"/>
      <c r="BK211" s="52"/>
      <c r="BL211" s="52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  <c r="DH211" s="70"/>
      <c r="DI211" s="70"/>
      <c r="DJ211" s="70"/>
      <c r="DK211" s="70"/>
      <c r="DL211" s="70"/>
      <c r="DM211" s="70"/>
      <c r="DN211" s="70"/>
      <c r="DO211" s="70"/>
      <c r="DP211" s="70"/>
      <c r="DQ211" s="70"/>
      <c r="DR211" s="70"/>
      <c r="DS211" s="70"/>
      <c r="DT211" s="70"/>
      <c r="DU211" s="70"/>
      <c r="DV211" s="70"/>
      <c r="DW211" s="70"/>
      <c r="DX211" s="70"/>
      <c r="DY211" s="70"/>
      <c r="DZ211" s="70"/>
      <c r="EA211" s="70"/>
      <c r="EB211" s="70"/>
      <c r="EC211" s="70"/>
      <c r="ED211" s="70"/>
    </row>
    <row r="212" spans="1:134" s="21" customFormat="1" ht="16.5" customHeight="1" thickBot="1">
      <c r="A212" s="237"/>
      <c r="B212" s="42" t="s">
        <v>165</v>
      </c>
      <c r="C212" s="43"/>
      <c r="D212" s="44">
        <f>SUM(D20,D25,D33,D41,D48,D55,D71,D83,D98,D113,D127,D135,D141,D146,D149,D157,D165,D168,D174,D180,D185,D190,D203,D211)</f>
        <v>3810.02</v>
      </c>
      <c r="E212" s="44">
        <f>SUM(E20,E25,E33,E41,E48,E55,E71,E83,E98,E113,E127,E135,E141,E146,E149,E157,E165,E168,E174,E180,E185,E190,E203,E211)</f>
        <v>2030.24</v>
      </c>
      <c r="F212" s="252">
        <f>SUM(F20,F25,F33,F41,F48,F55,F71,F83,F98,F113,F127,F135,F141,F146,F149,F157,F165,F168,F174,F180,F185,F190,F203,F211)</f>
        <v>0</v>
      </c>
      <c r="G212" s="238"/>
      <c r="H212" s="80"/>
      <c r="I212" s="81"/>
      <c r="J212" s="82"/>
      <c r="K212" s="80"/>
      <c r="L212" s="81"/>
      <c r="M212" s="82"/>
      <c r="N212" s="80"/>
      <c r="O212" s="81"/>
      <c r="P212" s="82"/>
      <c r="Q212" s="80"/>
      <c r="R212" s="81"/>
      <c r="S212" s="82"/>
      <c r="T212" s="80"/>
      <c r="U212" s="81"/>
      <c r="V212" s="82"/>
      <c r="W212" s="83"/>
      <c r="X212" s="83"/>
      <c r="Y212" s="83"/>
      <c r="Z212" s="83"/>
      <c r="AA212" s="83"/>
      <c r="AB212" s="83"/>
      <c r="AC212" s="83"/>
      <c r="AD212" s="83"/>
      <c r="AE212" s="83"/>
      <c r="AF212" s="83"/>
      <c r="AG212" s="83"/>
      <c r="AH212" s="83"/>
      <c r="AI212" s="83"/>
      <c r="AJ212" s="83"/>
      <c r="AK212" s="83"/>
      <c r="AL212" s="83"/>
      <c r="AM212" s="83"/>
      <c r="AN212" s="83"/>
      <c r="AO212" s="83"/>
      <c r="AP212" s="83"/>
      <c r="AQ212" s="83"/>
      <c r="AR212" s="83"/>
      <c r="AS212" s="83"/>
      <c r="AT212" s="83"/>
      <c r="AU212" s="83"/>
      <c r="AV212" s="83"/>
      <c r="AW212" s="83"/>
      <c r="AX212" s="83"/>
      <c r="AY212" s="83"/>
      <c r="AZ212" s="83"/>
      <c r="BA212" s="83"/>
      <c r="BB212" s="83"/>
      <c r="BC212" s="83"/>
      <c r="BD212" s="83"/>
      <c r="BE212" s="83"/>
      <c r="BF212" s="83"/>
      <c r="BG212" s="83"/>
      <c r="BH212" s="83"/>
      <c r="BI212" s="83"/>
      <c r="BJ212" s="83"/>
      <c r="BK212" s="83"/>
      <c r="BL212" s="83"/>
      <c r="BM212" s="84"/>
      <c r="BN212" s="84"/>
      <c r="BO212" s="84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</row>
    <row r="213" spans="1:134" s="21" customFormat="1" ht="16.5" customHeight="1">
      <c r="A213" s="239"/>
      <c r="B213" s="22" t="s">
        <v>368</v>
      </c>
      <c r="C213" s="5"/>
      <c r="D213" s="176"/>
      <c r="E213" s="177"/>
      <c r="F213" s="177"/>
      <c r="G213" s="238"/>
      <c r="H213" s="80"/>
      <c r="I213" s="81"/>
      <c r="J213" s="82"/>
      <c r="K213" s="80"/>
      <c r="L213" s="81"/>
      <c r="M213" s="82"/>
      <c r="N213" s="80"/>
      <c r="O213" s="81"/>
      <c r="P213" s="82"/>
      <c r="Q213" s="80"/>
      <c r="R213" s="81"/>
      <c r="S213" s="82"/>
      <c r="T213" s="80"/>
      <c r="U213" s="81"/>
      <c r="V213" s="82"/>
      <c r="W213" s="83"/>
      <c r="X213" s="83"/>
      <c r="Y213" s="83"/>
      <c r="Z213" s="83"/>
      <c r="AA213" s="83"/>
      <c r="AB213" s="83"/>
      <c r="AC213" s="83"/>
      <c r="AD213" s="83"/>
      <c r="AE213" s="83"/>
      <c r="AF213" s="83"/>
      <c r="AG213" s="83"/>
      <c r="AH213" s="83"/>
      <c r="AI213" s="83"/>
      <c r="AJ213" s="83"/>
      <c r="AK213" s="83"/>
      <c r="AL213" s="83"/>
      <c r="AM213" s="83"/>
      <c r="AN213" s="83"/>
      <c r="AO213" s="83"/>
      <c r="AP213" s="83"/>
      <c r="AQ213" s="83"/>
      <c r="AR213" s="83"/>
      <c r="AS213" s="83"/>
      <c r="AT213" s="83"/>
      <c r="AU213" s="83"/>
      <c r="AV213" s="83"/>
      <c r="AW213" s="83"/>
      <c r="AX213" s="83"/>
      <c r="AY213" s="83"/>
      <c r="AZ213" s="83"/>
      <c r="BA213" s="83"/>
      <c r="BB213" s="83"/>
      <c r="BC213" s="83"/>
      <c r="BD213" s="83"/>
      <c r="BE213" s="83"/>
      <c r="BF213" s="83"/>
      <c r="BG213" s="83"/>
      <c r="BH213" s="83"/>
      <c r="BI213" s="83"/>
      <c r="BJ213" s="83"/>
      <c r="BK213" s="83"/>
      <c r="BL213" s="83"/>
      <c r="BM213" s="84"/>
      <c r="BN213" s="84"/>
      <c r="BO213" s="84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</row>
    <row r="214" spans="1:134" s="21" customFormat="1" ht="16.5" customHeight="1">
      <c r="A214" s="239" t="str">
        <f>IFERROR((#REF!/#REF!),"")</f>
        <v/>
      </c>
      <c r="B214" s="22" t="s">
        <v>166</v>
      </c>
      <c r="C214" s="5"/>
      <c r="D214" s="176"/>
      <c r="E214" s="177"/>
      <c r="F214" s="177"/>
      <c r="G214" s="238"/>
      <c r="H214" s="80"/>
      <c r="I214" s="81"/>
      <c r="J214" s="82"/>
      <c r="K214" s="80"/>
      <c r="L214" s="81"/>
      <c r="M214" s="82"/>
      <c r="N214" s="80"/>
      <c r="O214" s="81"/>
      <c r="P214" s="82"/>
      <c r="Q214" s="80"/>
      <c r="R214" s="81"/>
      <c r="S214" s="82"/>
      <c r="T214" s="80"/>
      <c r="U214" s="81"/>
      <c r="V214" s="82"/>
      <c r="W214" s="83"/>
      <c r="X214" s="83"/>
      <c r="Y214" s="83"/>
      <c r="Z214" s="83"/>
      <c r="AA214" s="83"/>
      <c r="AB214" s="83"/>
      <c r="AC214" s="83"/>
      <c r="AD214" s="83"/>
      <c r="AE214" s="83"/>
      <c r="AF214" s="83"/>
      <c r="AG214" s="83"/>
      <c r="AH214" s="83"/>
      <c r="AI214" s="83"/>
      <c r="AJ214" s="83"/>
      <c r="AK214" s="83"/>
      <c r="AL214" s="83"/>
      <c r="AM214" s="83"/>
      <c r="AN214" s="83"/>
      <c r="AO214" s="83"/>
      <c r="AP214" s="83"/>
      <c r="AQ214" s="83"/>
      <c r="AR214" s="83"/>
      <c r="AS214" s="83"/>
      <c r="AT214" s="83"/>
      <c r="AU214" s="83"/>
      <c r="AV214" s="83"/>
      <c r="AW214" s="83"/>
      <c r="AX214" s="83"/>
      <c r="AY214" s="83"/>
      <c r="AZ214" s="83"/>
      <c r="BA214" s="83"/>
      <c r="BB214" s="83"/>
      <c r="BC214" s="83"/>
      <c r="BD214" s="83"/>
      <c r="BE214" s="83"/>
      <c r="BF214" s="83"/>
      <c r="BG214" s="83"/>
      <c r="BH214" s="83"/>
      <c r="BI214" s="83"/>
      <c r="BJ214" s="83"/>
      <c r="BK214" s="83"/>
      <c r="BL214" s="83"/>
      <c r="BM214" s="84"/>
      <c r="BN214" s="84"/>
      <c r="BO214" s="84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</row>
    <row r="215" spans="1:134" s="21" customFormat="1" ht="16.5" customHeight="1">
      <c r="A215" s="239"/>
      <c r="B215" s="22" t="s">
        <v>369</v>
      </c>
      <c r="C215" s="5"/>
      <c r="D215" s="176"/>
      <c r="E215" s="177"/>
      <c r="F215" s="177"/>
      <c r="G215" s="238"/>
      <c r="H215" s="80"/>
      <c r="I215" s="81"/>
      <c r="J215" s="82"/>
      <c r="K215" s="80"/>
      <c r="L215" s="81"/>
      <c r="M215" s="82"/>
      <c r="N215" s="80"/>
      <c r="O215" s="81"/>
      <c r="P215" s="82"/>
      <c r="Q215" s="80"/>
      <c r="R215" s="81"/>
      <c r="S215" s="82"/>
      <c r="T215" s="80"/>
      <c r="U215" s="81"/>
      <c r="V215" s="82"/>
      <c r="W215" s="83"/>
      <c r="X215" s="83"/>
      <c r="Y215" s="83"/>
      <c r="Z215" s="83"/>
      <c r="AA215" s="83"/>
      <c r="AB215" s="83"/>
      <c r="AC215" s="83"/>
      <c r="AD215" s="83"/>
      <c r="AE215" s="83"/>
      <c r="AF215" s="83"/>
      <c r="AG215" s="83"/>
      <c r="AH215" s="83"/>
      <c r="AI215" s="83"/>
      <c r="AJ215" s="83"/>
      <c r="AK215" s="83"/>
      <c r="AL215" s="83"/>
      <c r="AM215" s="83"/>
      <c r="AN215" s="83"/>
      <c r="AO215" s="83"/>
      <c r="AP215" s="83"/>
      <c r="AQ215" s="83"/>
      <c r="AR215" s="83"/>
      <c r="AS215" s="83"/>
      <c r="AT215" s="83"/>
      <c r="AU215" s="83"/>
      <c r="AV215" s="83"/>
      <c r="AW215" s="83"/>
      <c r="AX215" s="83"/>
      <c r="AY215" s="83"/>
      <c r="AZ215" s="83"/>
      <c r="BA215" s="83"/>
      <c r="BB215" s="83"/>
      <c r="BC215" s="83"/>
      <c r="BD215" s="83"/>
      <c r="BE215" s="83"/>
      <c r="BF215" s="83"/>
      <c r="BG215" s="83"/>
      <c r="BH215" s="83"/>
      <c r="BI215" s="83"/>
      <c r="BJ215" s="83"/>
      <c r="BK215" s="83"/>
      <c r="BL215" s="83"/>
      <c r="BM215" s="84"/>
      <c r="BN215" s="84"/>
      <c r="BO215" s="84"/>
      <c r="BP215" s="84"/>
      <c r="BQ215" s="84"/>
      <c r="BR215" s="84"/>
      <c r="BS215" s="84"/>
      <c r="BT215" s="84"/>
      <c r="BU215" s="84"/>
      <c r="BV215" s="84"/>
      <c r="BW215" s="84"/>
      <c r="BX215" s="84"/>
      <c r="BY215" s="84"/>
      <c r="BZ215" s="84"/>
      <c r="CA215" s="84"/>
      <c r="CB215" s="84"/>
      <c r="CC215" s="84"/>
      <c r="CD215" s="84"/>
      <c r="CE215" s="84"/>
      <c r="CF215" s="84"/>
      <c r="CG215" s="84"/>
      <c r="CH215" s="84"/>
      <c r="CI215" s="84"/>
      <c r="CJ215" s="84"/>
      <c r="CK215" s="84"/>
      <c r="CL215" s="84"/>
      <c r="CM215" s="84"/>
      <c r="CN215" s="84"/>
      <c r="CO215" s="84"/>
      <c r="CP215" s="84"/>
      <c r="CQ215" s="84"/>
      <c r="CR215" s="84"/>
      <c r="CS215" s="84"/>
      <c r="CT215" s="84"/>
      <c r="CU215" s="84"/>
      <c r="CV215" s="84"/>
      <c r="CW215" s="84"/>
      <c r="CX215" s="84"/>
      <c r="CY215" s="84"/>
      <c r="CZ215" s="84"/>
      <c r="DA215" s="84"/>
      <c r="DB215" s="84"/>
      <c r="DC215" s="84"/>
      <c r="DD215" s="84"/>
      <c r="DE215" s="84"/>
      <c r="DF215" s="84"/>
      <c r="DG215" s="84"/>
      <c r="DH215" s="84"/>
      <c r="DI215" s="84"/>
      <c r="DJ215" s="84"/>
      <c r="DK215" s="84"/>
      <c r="DL215" s="84"/>
      <c r="DM215" s="84"/>
      <c r="DN215" s="84"/>
      <c r="DO215" s="84"/>
      <c r="DP215" s="84"/>
      <c r="DQ215" s="84"/>
      <c r="DR215" s="84"/>
      <c r="DS215" s="84"/>
      <c r="DT215" s="84"/>
      <c r="DU215" s="84"/>
      <c r="DV215" s="84"/>
      <c r="DW215" s="84"/>
      <c r="DX215" s="84"/>
      <c r="DY215" s="84"/>
      <c r="DZ215" s="84"/>
      <c r="EA215" s="84"/>
      <c r="EB215" s="84"/>
      <c r="EC215" s="84"/>
      <c r="ED215" s="84"/>
    </row>
    <row r="216" spans="1:134" s="21" customFormat="1" ht="16.5" customHeight="1">
      <c r="A216" s="239"/>
      <c r="B216" s="22" t="s">
        <v>376</v>
      </c>
      <c r="C216" s="5"/>
      <c r="D216" s="176"/>
      <c r="E216" s="177"/>
      <c r="F216" s="177"/>
      <c r="G216" s="238"/>
      <c r="H216" s="80"/>
      <c r="I216" s="81"/>
      <c r="J216" s="82"/>
      <c r="K216" s="80"/>
      <c r="L216" s="81"/>
      <c r="M216" s="82"/>
      <c r="N216" s="80"/>
      <c r="O216" s="81"/>
      <c r="P216" s="82"/>
      <c r="Q216" s="80"/>
      <c r="R216" s="81"/>
      <c r="S216" s="82"/>
      <c r="T216" s="80"/>
      <c r="U216" s="81"/>
      <c r="V216" s="82"/>
      <c r="W216" s="83"/>
      <c r="X216" s="83"/>
      <c r="Y216" s="83"/>
      <c r="Z216" s="83"/>
      <c r="AA216" s="83"/>
      <c r="AB216" s="83"/>
      <c r="AC216" s="83"/>
      <c r="AD216" s="83"/>
      <c r="AE216" s="83"/>
      <c r="AF216" s="83"/>
      <c r="AG216" s="83"/>
      <c r="AH216" s="83"/>
      <c r="AI216" s="83"/>
      <c r="AJ216" s="83"/>
      <c r="AK216" s="83"/>
      <c r="AL216" s="83"/>
      <c r="AM216" s="83"/>
      <c r="AN216" s="83"/>
      <c r="AO216" s="83"/>
      <c r="AP216" s="83"/>
      <c r="AQ216" s="83"/>
      <c r="AR216" s="83"/>
      <c r="AS216" s="83"/>
      <c r="AT216" s="83"/>
      <c r="AU216" s="83"/>
      <c r="AV216" s="83"/>
      <c r="AW216" s="83"/>
      <c r="AX216" s="83"/>
      <c r="AY216" s="83"/>
      <c r="AZ216" s="83"/>
      <c r="BA216" s="83"/>
      <c r="BB216" s="83"/>
      <c r="BC216" s="83"/>
      <c r="BD216" s="83"/>
      <c r="BE216" s="83"/>
      <c r="BF216" s="83"/>
      <c r="BG216" s="83"/>
      <c r="BH216" s="83"/>
      <c r="BI216" s="83"/>
      <c r="BJ216" s="83"/>
      <c r="BK216" s="83"/>
      <c r="BL216" s="83"/>
      <c r="BM216" s="84"/>
      <c r="BN216" s="84"/>
      <c r="BO216" s="84"/>
      <c r="BP216" s="84"/>
      <c r="BQ216" s="84"/>
      <c r="BR216" s="84"/>
      <c r="BS216" s="84"/>
      <c r="BT216" s="84"/>
      <c r="BU216" s="84"/>
      <c r="BV216" s="84"/>
      <c r="BW216" s="84"/>
      <c r="BX216" s="84"/>
      <c r="BY216" s="84"/>
      <c r="BZ216" s="84"/>
      <c r="CA216" s="84"/>
      <c r="CB216" s="84"/>
      <c r="CC216" s="84"/>
      <c r="CD216" s="84"/>
      <c r="CE216" s="84"/>
      <c r="CF216" s="84"/>
      <c r="CG216" s="84"/>
      <c r="CH216" s="84"/>
      <c r="CI216" s="84"/>
      <c r="CJ216" s="84"/>
      <c r="CK216" s="84"/>
      <c r="CL216" s="84"/>
      <c r="CM216" s="84"/>
      <c r="CN216" s="84"/>
      <c r="CO216" s="84"/>
      <c r="CP216" s="84"/>
      <c r="CQ216" s="84"/>
      <c r="CR216" s="84"/>
      <c r="CS216" s="84"/>
      <c r="CT216" s="84"/>
      <c r="CU216" s="84"/>
      <c r="CV216" s="84"/>
      <c r="CW216" s="84"/>
      <c r="CX216" s="84"/>
      <c r="CY216" s="84"/>
      <c r="CZ216" s="84"/>
      <c r="DA216" s="84"/>
      <c r="DB216" s="84"/>
      <c r="DC216" s="84"/>
      <c r="DD216" s="84"/>
      <c r="DE216" s="84"/>
      <c r="DF216" s="84"/>
      <c r="DG216" s="84"/>
      <c r="DH216" s="84"/>
      <c r="DI216" s="84"/>
      <c r="DJ216" s="84"/>
      <c r="DK216" s="84"/>
      <c r="DL216" s="84"/>
      <c r="DM216" s="84"/>
      <c r="DN216" s="84"/>
      <c r="DO216" s="84"/>
      <c r="DP216" s="84"/>
      <c r="DQ216" s="84"/>
      <c r="DR216" s="84"/>
      <c r="DS216" s="84"/>
      <c r="DT216" s="84"/>
      <c r="DU216" s="84"/>
      <c r="DV216" s="84"/>
      <c r="DW216" s="84"/>
      <c r="DX216" s="84"/>
      <c r="DY216" s="84"/>
      <c r="DZ216" s="84"/>
      <c r="EA216" s="84"/>
      <c r="EB216" s="84"/>
      <c r="EC216" s="84"/>
      <c r="ED216" s="84"/>
    </row>
    <row r="217" spans="1:134" ht="15" customHeight="1">
      <c r="A217" s="239" t="str">
        <f>IFERROR((#REF!/#REF!),"")</f>
        <v/>
      </c>
      <c r="B217" s="23" t="s">
        <v>167</v>
      </c>
      <c r="C217" s="24"/>
      <c r="D217" s="176"/>
      <c r="E217" s="177"/>
      <c r="F217" s="177"/>
      <c r="G217" s="233"/>
      <c r="H217" s="67"/>
      <c r="I217" s="68"/>
      <c r="J217" s="69"/>
      <c r="K217" s="67"/>
      <c r="L217" s="68"/>
      <c r="M217" s="69"/>
      <c r="N217" s="67"/>
      <c r="O217" s="68"/>
      <c r="P217" s="69"/>
      <c r="Q217" s="67"/>
      <c r="R217" s="68"/>
      <c r="S217" s="69"/>
      <c r="T217" s="67"/>
      <c r="U217" s="68"/>
      <c r="V217" s="69"/>
    </row>
    <row r="218" spans="1:134" s="26" customFormat="1" ht="15" customHeight="1">
      <c r="A218" s="240" t="str">
        <f>IFERROR((#REF!/#REF!),"")</f>
        <v/>
      </c>
      <c r="B218" s="25" t="s">
        <v>168</v>
      </c>
      <c r="C218" s="24"/>
      <c r="D218" s="178"/>
      <c r="E218" s="179"/>
      <c r="F218" s="179"/>
      <c r="G218" s="233"/>
      <c r="H218" s="85"/>
      <c r="I218" s="68"/>
      <c r="J218" s="69"/>
      <c r="K218" s="85"/>
      <c r="L218" s="68"/>
      <c r="M218" s="69"/>
      <c r="N218" s="85"/>
      <c r="O218" s="68"/>
      <c r="P218" s="69"/>
      <c r="Q218" s="85"/>
      <c r="R218" s="68"/>
      <c r="S218" s="69"/>
      <c r="T218" s="85"/>
      <c r="U218" s="68"/>
      <c r="V218" s="69"/>
      <c r="W218" s="86"/>
      <c r="X218" s="86"/>
      <c r="Y218" s="86"/>
      <c r="Z218" s="86"/>
      <c r="AA218" s="86"/>
      <c r="AB218" s="86"/>
      <c r="AC218" s="86"/>
      <c r="AD218" s="86"/>
      <c r="AE218" s="86"/>
      <c r="AF218" s="86"/>
      <c r="AG218" s="86"/>
      <c r="AH218" s="86"/>
      <c r="AI218" s="86"/>
      <c r="AJ218" s="86"/>
      <c r="AK218" s="86"/>
      <c r="AL218" s="86"/>
      <c r="AM218" s="86"/>
      <c r="AN218" s="86"/>
      <c r="AO218" s="86"/>
      <c r="AP218" s="86"/>
      <c r="AQ218" s="86"/>
      <c r="AR218" s="86"/>
      <c r="AS218" s="86"/>
      <c r="AT218" s="86"/>
      <c r="AU218" s="86"/>
      <c r="AV218" s="86"/>
      <c r="AW218" s="86"/>
      <c r="AX218" s="86"/>
      <c r="AY218" s="86"/>
      <c r="AZ218" s="86"/>
      <c r="BA218" s="86"/>
      <c r="BB218" s="86"/>
      <c r="BC218" s="86"/>
      <c r="BD218" s="86"/>
      <c r="BE218" s="86"/>
      <c r="BF218" s="86"/>
      <c r="BG218" s="86"/>
      <c r="BH218" s="86"/>
      <c r="BI218" s="86"/>
      <c r="BJ218" s="86"/>
      <c r="BK218" s="86"/>
      <c r="BL218" s="86"/>
      <c r="BM218" s="87"/>
      <c r="BN218" s="87"/>
      <c r="BO218" s="87"/>
      <c r="BP218" s="87"/>
      <c r="BQ218" s="87"/>
      <c r="BR218" s="87"/>
      <c r="BS218" s="87"/>
      <c r="BT218" s="87"/>
      <c r="BU218" s="87"/>
      <c r="BV218" s="87"/>
      <c r="BW218" s="87"/>
      <c r="BX218" s="87"/>
      <c r="BY218" s="87"/>
      <c r="BZ218" s="87"/>
      <c r="CA218" s="87"/>
      <c r="CB218" s="87"/>
      <c r="CC218" s="87"/>
      <c r="CD218" s="87"/>
      <c r="CE218" s="87"/>
      <c r="CF218" s="87"/>
      <c r="CG218" s="87"/>
      <c r="CH218" s="87"/>
      <c r="CI218" s="87"/>
      <c r="CJ218" s="87"/>
      <c r="CK218" s="87"/>
      <c r="CL218" s="87"/>
      <c r="CM218" s="87"/>
      <c r="CN218" s="87"/>
      <c r="CO218" s="87"/>
      <c r="CP218" s="87"/>
      <c r="CQ218" s="87"/>
      <c r="CR218" s="87"/>
      <c r="CS218" s="87"/>
      <c r="CT218" s="87"/>
      <c r="CU218" s="87"/>
      <c r="CV218" s="87"/>
      <c r="CW218" s="87"/>
      <c r="CX218" s="87"/>
      <c r="CY218" s="87"/>
      <c r="CZ218" s="87"/>
      <c r="DA218" s="87"/>
      <c r="DB218" s="87"/>
      <c r="DC218" s="87"/>
      <c r="DD218" s="87"/>
      <c r="DE218" s="87"/>
      <c r="DF218" s="87"/>
      <c r="DG218" s="87"/>
      <c r="DH218" s="87"/>
      <c r="DI218" s="87"/>
      <c r="DJ218" s="87"/>
      <c r="DK218" s="87"/>
      <c r="DL218" s="87"/>
      <c r="DM218" s="87"/>
      <c r="DN218" s="87"/>
      <c r="DO218" s="87"/>
      <c r="DP218" s="87"/>
      <c r="DQ218" s="87"/>
      <c r="DR218" s="87"/>
      <c r="DS218" s="87"/>
      <c r="DT218" s="87"/>
      <c r="DU218" s="87"/>
      <c r="DV218" s="87"/>
      <c r="DW218" s="87"/>
      <c r="DX218" s="87"/>
      <c r="DY218" s="87"/>
      <c r="DZ218" s="87"/>
      <c r="EA218" s="87"/>
      <c r="EB218" s="87"/>
      <c r="EC218" s="87"/>
      <c r="ED218" s="87"/>
    </row>
    <row r="219" spans="1:134" s="26" customFormat="1" ht="15" customHeight="1">
      <c r="A219" s="240" t="str">
        <f>IFERROR((#REF!/#REF!),"")</f>
        <v/>
      </c>
      <c r="B219" s="27" t="s">
        <v>169</v>
      </c>
      <c r="C219" s="24"/>
      <c r="D219" s="178"/>
      <c r="E219" s="179"/>
      <c r="F219" s="179"/>
      <c r="G219" s="233"/>
      <c r="H219" s="85"/>
      <c r="I219" s="68"/>
      <c r="J219" s="69"/>
      <c r="K219" s="85"/>
      <c r="L219" s="68"/>
      <c r="M219" s="69"/>
      <c r="N219" s="85"/>
      <c r="O219" s="68"/>
      <c r="P219" s="69"/>
      <c r="Q219" s="85"/>
      <c r="R219" s="68"/>
      <c r="S219" s="69"/>
      <c r="T219" s="85"/>
      <c r="U219" s="68"/>
      <c r="V219" s="69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  <c r="BM219" s="87"/>
      <c r="BN219" s="87"/>
      <c r="BO219" s="87"/>
      <c r="BP219" s="87"/>
      <c r="BQ219" s="87"/>
      <c r="BR219" s="87"/>
      <c r="BS219" s="87"/>
      <c r="BT219" s="87"/>
      <c r="BU219" s="87"/>
      <c r="BV219" s="87"/>
      <c r="BW219" s="87"/>
      <c r="BX219" s="87"/>
      <c r="BY219" s="87"/>
      <c r="BZ219" s="87"/>
      <c r="CA219" s="87"/>
      <c r="CB219" s="87"/>
      <c r="CC219" s="87"/>
      <c r="CD219" s="87"/>
      <c r="CE219" s="87"/>
      <c r="CF219" s="87"/>
      <c r="CG219" s="87"/>
      <c r="CH219" s="87"/>
      <c r="CI219" s="87"/>
      <c r="CJ219" s="87"/>
      <c r="CK219" s="87"/>
      <c r="CL219" s="87"/>
      <c r="CM219" s="87"/>
      <c r="CN219" s="87"/>
      <c r="CO219" s="87"/>
      <c r="CP219" s="87"/>
      <c r="CQ219" s="87"/>
      <c r="CR219" s="87"/>
      <c r="CS219" s="87"/>
      <c r="CT219" s="87"/>
      <c r="CU219" s="87"/>
      <c r="CV219" s="87"/>
      <c r="CW219" s="87"/>
      <c r="CX219" s="87"/>
      <c r="CY219" s="87"/>
      <c r="CZ219" s="87"/>
      <c r="DA219" s="87"/>
      <c r="DB219" s="87"/>
      <c r="DC219" s="87"/>
      <c r="DD219" s="87"/>
      <c r="DE219" s="87"/>
      <c r="DF219" s="87"/>
      <c r="DG219" s="87"/>
      <c r="DH219" s="87"/>
      <c r="DI219" s="87"/>
      <c r="DJ219" s="87"/>
      <c r="DK219" s="87"/>
      <c r="DL219" s="87"/>
      <c r="DM219" s="87"/>
      <c r="DN219" s="87"/>
      <c r="DO219" s="87"/>
      <c r="DP219" s="87"/>
      <c r="DQ219" s="87"/>
      <c r="DR219" s="87"/>
      <c r="DS219" s="87"/>
      <c r="DT219" s="87"/>
      <c r="DU219" s="87"/>
      <c r="DV219" s="87"/>
      <c r="DW219" s="87"/>
      <c r="DX219" s="87"/>
      <c r="DY219" s="87"/>
      <c r="DZ219" s="87"/>
      <c r="EA219" s="87"/>
      <c r="EB219" s="87"/>
      <c r="EC219" s="87"/>
      <c r="ED219" s="87"/>
    </row>
    <row r="220" spans="1:134" s="26" customFormat="1" ht="15" customHeight="1" thickBot="1">
      <c r="A220" s="241" t="str">
        <f>IFERROR((#REF!/#REF!),"")</f>
        <v/>
      </c>
      <c r="B220" s="28" t="s">
        <v>170</v>
      </c>
      <c r="C220" s="24"/>
      <c r="D220" s="180">
        <v>327.66000000000003</v>
      </c>
      <c r="E220" s="181">
        <v>174.6</v>
      </c>
      <c r="F220" s="181"/>
      <c r="G220" s="233"/>
      <c r="H220" s="85"/>
      <c r="I220" s="68"/>
      <c r="J220" s="69"/>
      <c r="K220" s="85"/>
      <c r="L220" s="68"/>
      <c r="M220" s="69"/>
      <c r="N220" s="85"/>
      <c r="O220" s="68"/>
      <c r="P220" s="69"/>
      <c r="Q220" s="85"/>
      <c r="R220" s="68"/>
      <c r="S220" s="69"/>
      <c r="T220" s="85"/>
      <c r="U220" s="68"/>
      <c r="V220" s="69"/>
      <c r="W220" s="86"/>
      <c r="X220" s="86"/>
      <c r="Y220" s="86"/>
      <c r="Z220" s="86"/>
      <c r="AA220" s="86"/>
      <c r="AB220" s="86"/>
      <c r="AC220" s="86"/>
      <c r="AD220" s="86"/>
      <c r="AE220" s="86"/>
      <c r="AF220" s="86"/>
      <c r="AG220" s="86"/>
      <c r="AH220" s="86"/>
      <c r="AI220" s="86"/>
      <c r="AJ220" s="86"/>
      <c r="AK220" s="86"/>
      <c r="AL220" s="86"/>
      <c r="AM220" s="86"/>
      <c r="AN220" s="86"/>
      <c r="AO220" s="86"/>
      <c r="AP220" s="86"/>
      <c r="AQ220" s="86"/>
      <c r="AR220" s="86"/>
      <c r="AS220" s="86"/>
      <c r="AT220" s="86"/>
      <c r="AU220" s="86"/>
      <c r="AV220" s="86"/>
      <c r="AW220" s="86"/>
      <c r="AX220" s="86"/>
      <c r="AY220" s="86"/>
      <c r="AZ220" s="86"/>
      <c r="BA220" s="86"/>
      <c r="BB220" s="86"/>
      <c r="BC220" s="86"/>
      <c r="BD220" s="86"/>
      <c r="BE220" s="86"/>
      <c r="BF220" s="86"/>
      <c r="BG220" s="86"/>
      <c r="BH220" s="86"/>
      <c r="BI220" s="86"/>
      <c r="BJ220" s="86"/>
      <c r="BK220" s="86"/>
      <c r="BL220" s="86"/>
      <c r="BM220" s="87"/>
      <c r="BN220" s="87"/>
      <c r="BO220" s="87"/>
      <c r="BP220" s="87"/>
      <c r="BQ220" s="87"/>
      <c r="BR220" s="87"/>
      <c r="BS220" s="87"/>
      <c r="BT220" s="87"/>
      <c r="BU220" s="87"/>
      <c r="BV220" s="87"/>
      <c r="BW220" s="87"/>
      <c r="BX220" s="87"/>
      <c r="BY220" s="87"/>
      <c r="BZ220" s="87"/>
      <c r="CA220" s="87"/>
      <c r="CB220" s="87"/>
      <c r="CC220" s="87"/>
      <c r="CD220" s="87"/>
      <c r="CE220" s="87"/>
      <c r="CF220" s="87"/>
      <c r="CG220" s="87"/>
      <c r="CH220" s="87"/>
      <c r="CI220" s="87"/>
      <c r="CJ220" s="87"/>
      <c r="CK220" s="87"/>
      <c r="CL220" s="87"/>
      <c r="CM220" s="87"/>
      <c r="CN220" s="87"/>
      <c r="CO220" s="87"/>
      <c r="CP220" s="87"/>
      <c r="CQ220" s="87"/>
      <c r="CR220" s="87"/>
      <c r="CS220" s="87"/>
      <c r="CT220" s="87"/>
      <c r="CU220" s="87"/>
      <c r="CV220" s="87"/>
      <c r="CW220" s="87"/>
      <c r="CX220" s="87"/>
      <c r="CY220" s="87"/>
      <c r="CZ220" s="87"/>
      <c r="DA220" s="87"/>
      <c r="DB220" s="87"/>
      <c r="DC220" s="87"/>
      <c r="DD220" s="87"/>
      <c r="DE220" s="87"/>
      <c r="DF220" s="87"/>
      <c r="DG220" s="87"/>
      <c r="DH220" s="87"/>
      <c r="DI220" s="87"/>
      <c r="DJ220" s="87"/>
      <c r="DK220" s="87"/>
      <c r="DL220" s="87"/>
      <c r="DM220" s="87"/>
      <c r="DN220" s="87"/>
      <c r="DO220" s="87"/>
      <c r="DP220" s="87"/>
      <c r="DQ220" s="87"/>
      <c r="DR220" s="87"/>
      <c r="DS220" s="87"/>
      <c r="DT220" s="87"/>
      <c r="DU220" s="87"/>
      <c r="DV220" s="87"/>
      <c r="DW220" s="87"/>
      <c r="DX220" s="87"/>
      <c r="DY220" s="87"/>
      <c r="DZ220" s="87"/>
      <c r="EA220" s="87"/>
      <c r="EB220" s="87"/>
      <c r="EC220" s="87"/>
      <c r="ED220" s="87"/>
    </row>
    <row r="221" spans="1:134" s="26" customFormat="1" ht="15" customHeight="1" thickBot="1">
      <c r="A221" s="242"/>
      <c r="B221" s="258" t="s">
        <v>165</v>
      </c>
      <c r="C221" s="29"/>
      <c r="D221" s="30">
        <f>SUM(D213:D220)</f>
        <v>327.66000000000003</v>
      </c>
      <c r="E221" s="30">
        <f>SUM(E213:E220)</f>
        <v>174.6</v>
      </c>
      <c r="F221" s="30">
        <f>SUM(F213:F220)</f>
        <v>0</v>
      </c>
      <c r="G221" s="243"/>
      <c r="H221" s="85"/>
      <c r="I221" s="68"/>
      <c r="J221" s="69"/>
      <c r="K221" s="85"/>
      <c r="L221" s="68"/>
      <c r="M221" s="69"/>
      <c r="N221" s="85"/>
      <c r="O221" s="68"/>
      <c r="P221" s="69"/>
      <c r="Q221" s="85"/>
      <c r="R221" s="68"/>
      <c r="S221" s="69"/>
      <c r="T221" s="85"/>
      <c r="U221" s="68"/>
      <c r="V221" s="69"/>
      <c r="W221" s="86"/>
      <c r="X221" s="86"/>
      <c r="Y221" s="86"/>
      <c r="Z221" s="86"/>
      <c r="AA221" s="86"/>
      <c r="AB221" s="86"/>
      <c r="AC221" s="86"/>
      <c r="AD221" s="86"/>
      <c r="AE221" s="86"/>
      <c r="AF221" s="86"/>
      <c r="AG221" s="86"/>
      <c r="AH221" s="86"/>
      <c r="AI221" s="86"/>
      <c r="AJ221" s="86"/>
      <c r="AK221" s="86"/>
      <c r="AL221" s="86"/>
      <c r="AM221" s="86"/>
      <c r="AN221" s="86"/>
      <c r="AO221" s="86"/>
      <c r="AP221" s="86"/>
      <c r="AQ221" s="86"/>
      <c r="AR221" s="86"/>
      <c r="AS221" s="86"/>
      <c r="AT221" s="86"/>
      <c r="AU221" s="86"/>
      <c r="AV221" s="86"/>
      <c r="AW221" s="86"/>
      <c r="AX221" s="86"/>
      <c r="AY221" s="86"/>
      <c r="AZ221" s="86"/>
      <c r="BA221" s="86"/>
      <c r="BB221" s="86"/>
      <c r="BC221" s="86"/>
      <c r="BD221" s="86"/>
      <c r="BE221" s="86"/>
      <c r="BF221" s="86"/>
      <c r="BG221" s="86"/>
      <c r="BH221" s="86"/>
      <c r="BI221" s="86"/>
      <c r="BJ221" s="86"/>
      <c r="BK221" s="86"/>
      <c r="BL221" s="86"/>
      <c r="BM221" s="87"/>
      <c r="BN221" s="87"/>
      <c r="BO221" s="87"/>
      <c r="BP221" s="87"/>
      <c r="BQ221" s="87"/>
      <c r="BR221" s="87"/>
      <c r="BS221" s="87"/>
      <c r="BT221" s="87"/>
      <c r="BU221" s="87"/>
      <c r="BV221" s="87"/>
      <c r="BW221" s="87"/>
      <c r="BX221" s="87"/>
      <c r="BY221" s="87"/>
      <c r="BZ221" s="87"/>
      <c r="CA221" s="87"/>
      <c r="CB221" s="87"/>
      <c r="CC221" s="87"/>
      <c r="CD221" s="87"/>
      <c r="CE221" s="87"/>
      <c r="CF221" s="87"/>
      <c r="CG221" s="87"/>
      <c r="CH221" s="87"/>
      <c r="CI221" s="87"/>
      <c r="CJ221" s="87"/>
      <c r="CK221" s="87"/>
      <c r="CL221" s="87"/>
      <c r="CM221" s="87"/>
      <c r="CN221" s="87"/>
      <c r="CO221" s="87"/>
      <c r="CP221" s="87"/>
      <c r="CQ221" s="87"/>
      <c r="CR221" s="87"/>
      <c r="CS221" s="87"/>
      <c r="CT221" s="87"/>
      <c r="CU221" s="87"/>
      <c r="CV221" s="87"/>
      <c r="CW221" s="87"/>
      <c r="CX221" s="87"/>
      <c r="CY221" s="87"/>
      <c r="CZ221" s="87"/>
      <c r="DA221" s="87"/>
      <c r="DB221" s="87"/>
      <c r="DC221" s="87"/>
      <c r="DD221" s="87"/>
      <c r="DE221" s="87"/>
      <c r="DF221" s="87"/>
      <c r="DG221" s="87"/>
      <c r="DH221" s="87"/>
      <c r="DI221" s="87"/>
      <c r="DJ221" s="87"/>
      <c r="DK221" s="87"/>
      <c r="DL221" s="87"/>
      <c r="DM221" s="87"/>
      <c r="DN221" s="87"/>
      <c r="DO221" s="87"/>
      <c r="DP221" s="87"/>
      <c r="DQ221" s="87"/>
      <c r="DR221" s="87"/>
      <c r="DS221" s="87"/>
      <c r="DT221" s="87"/>
      <c r="DU221" s="87"/>
      <c r="DV221" s="87"/>
      <c r="DW221" s="87"/>
      <c r="DX221" s="87"/>
      <c r="DY221" s="87"/>
      <c r="DZ221" s="87"/>
      <c r="EA221" s="87"/>
      <c r="EB221" s="87"/>
      <c r="EC221" s="87"/>
      <c r="ED221" s="87"/>
    </row>
    <row r="222" spans="1:134" s="26" customFormat="1" ht="15" customHeight="1" thickBot="1">
      <c r="A222" s="253"/>
      <c r="B222" s="259" t="s">
        <v>382</v>
      </c>
      <c r="C222" s="254"/>
      <c r="D222" s="255">
        <f>D212+D221</f>
        <v>4137.68</v>
      </c>
      <c r="E222" s="255">
        <f>E212+E221</f>
        <v>2204.84</v>
      </c>
      <c r="F222" s="255">
        <f>F212+F221</f>
        <v>0</v>
      </c>
      <c r="G222" s="243"/>
      <c r="H222" s="85"/>
      <c r="I222" s="68"/>
      <c r="J222" s="69"/>
      <c r="K222" s="85"/>
      <c r="L222" s="68"/>
      <c r="M222" s="69"/>
      <c r="N222" s="85"/>
      <c r="O222" s="68"/>
      <c r="P222" s="69"/>
      <c r="Q222" s="85"/>
      <c r="R222" s="68"/>
      <c r="S222" s="69"/>
      <c r="T222" s="85"/>
      <c r="U222" s="68"/>
      <c r="V222" s="69"/>
      <c r="W222" s="86"/>
      <c r="X222" s="86"/>
      <c r="Y222" s="86"/>
      <c r="Z222" s="86"/>
      <c r="AA222" s="86"/>
      <c r="AB222" s="86"/>
      <c r="AC222" s="86"/>
      <c r="AD222" s="86"/>
      <c r="AE222" s="86"/>
      <c r="AF222" s="86"/>
      <c r="AG222" s="86"/>
      <c r="AH222" s="86"/>
      <c r="AI222" s="86"/>
      <c r="AJ222" s="86"/>
      <c r="AK222" s="86"/>
      <c r="AL222" s="86"/>
      <c r="AM222" s="86"/>
      <c r="AN222" s="86"/>
      <c r="AO222" s="86"/>
      <c r="AP222" s="86"/>
      <c r="AQ222" s="86"/>
      <c r="AR222" s="86"/>
      <c r="AS222" s="86"/>
      <c r="AT222" s="86"/>
      <c r="AU222" s="86"/>
      <c r="AV222" s="86"/>
      <c r="AW222" s="86"/>
      <c r="AX222" s="86"/>
      <c r="AY222" s="86"/>
      <c r="AZ222" s="86"/>
      <c r="BA222" s="86"/>
      <c r="BB222" s="86"/>
      <c r="BC222" s="86"/>
      <c r="BD222" s="86"/>
      <c r="BE222" s="86"/>
      <c r="BF222" s="86"/>
      <c r="BG222" s="86"/>
      <c r="BH222" s="86"/>
      <c r="BI222" s="86"/>
      <c r="BJ222" s="86"/>
      <c r="BK222" s="86"/>
      <c r="BL222" s="86"/>
      <c r="BM222" s="87"/>
      <c r="BN222" s="87"/>
      <c r="BO222" s="87"/>
      <c r="BP222" s="87"/>
      <c r="BQ222" s="87"/>
      <c r="BR222" s="87"/>
      <c r="BS222" s="87"/>
      <c r="BT222" s="87"/>
      <c r="BU222" s="87"/>
      <c r="BV222" s="87"/>
      <c r="BW222" s="87"/>
      <c r="BX222" s="87"/>
      <c r="BY222" s="87"/>
      <c r="BZ222" s="87"/>
      <c r="CA222" s="87"/>
      <c r="CB222" s="87"/>
      <c r="CC222" s="87"/>
      <c r="CD222" s="87"/>
      <c r="CE222" s="87"/>
      <c r="CF222" s="87"/>
      <c r="CG222" s="87"/>
      <c r="CH222" s="87"/>
      <c r="CI222" s="87"/>
      <c r="CJ222" s="87"/>
      <c r="CK222" s="87"/>
      <c r="CL222" s="87"/>
      <c r="CM222" s="87"/>
      <c r="CN222" s="87"/>
      <c r="CO222" s="87"/>
      <c r="CP222" s="87"/>
      <c r="CQ222" s="87"/>
      <c r="CR222" s="87"/>
      <c r="CS222" s="87"/>
      <c r="CT222" s="87"/>
      <c r="CU222" s="87"/>
      <c r="CV222" s="87"/>
      <c r="CW222" s="87"/>
      <c r="CX222" s="87"/>
      <c r="CY222" s="87"/>
      <c r="CZ222" s="87"/>
      <c r="DA222" s="87"/>
      <c r="DB222" s="87"/>
      <c r="DC222" s="87"/>
      <c r="DD222" s="87"/>
      <c r="DE222" s="87"/>
      <c r="DF222" s="87"/>
      <c r="DG222" s="87"/>
      <c r="DH222" s="87"/>
      <c r="DI222" s="87"/>
      <c r="DJ222" s="87"/>
      <c r="DK222" s="87"/>
      <c r="DL222" s="87"/>
      <c r="DM222" s="87"/>
      <c r="DN222" s="87"/>
      <c r="DO222" s="87"/>
      <c r="DP222" s="87"/>
      <c r="DQ222" s="87"/>
      <c r="DR222" s="87"/>
      <c r="DS222" s="87"/>
      <c r="DT222" s="87"/>
      <c r="DU222" s="87"/>
      <c r="DV222" s="87"/>
      <c r="DW222" s="87"/>
      <c r="DX222" s="87"/>
      <c r="DY222" s="87"/>
      <c r="DZ222" s="87"/>
      <c r="EA222" s="87"/>
      <c r="EB222" s="87"/>
      <c r="EC222" s="87"/>
      <c r="ED222" s="87"/>
    </row>
    <row r="223" spans="1:134" ht="18.5" thickBot="1">
      <c r="A223" s="244" t="str">
        <f>IFERROR((A20+A25+A33+A41+A48+A55+A71+A83+A98+A113+A127+A135+A141+A146+A149+A157+A165+A168+A174+A180+A185+A190+A203+A211+A214+A217+A218+A219+A220),"")</f>
        <v/>
      </c>
      <c r="B223" s="41" t="s">
        <v>384</v>
      </c>
      <c r="C223" s="260"/>
      <c r="D223" s="261">
        <f>SUM(D222:F222)</f>
        <v>6342.52</v>
      </c>
      <c r="E223" s="261"/>
      <c r="F223" s="262"/>
      <c r="G223" s="245"/>
      <c r="H223" s="53"/>
      <c r="I223" s="53"/>
      <c r="J223" s="53"/>
      <c r="K223" s="53"/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3"/>
      <c r="AV223" s="53"/>
      <c r="AW223" s="53"/>
      <c r="AX223" s="53"/>
      <c r="AY223" s="53"/>
      <c r="AZ223" s="53"/>
      <c r="BA223" s="53"/>
      <c r="BB223" s="53"/>
      <c r="BC223" s="53"/>
      <c r="BD223" s="53"/>
      <c r="BE223" s="53"/>
      <c r="BF223" s="53"/>
      <c r="BG223" s="53"/>
      <c r="BH223" s="53"/>
      <c r="BI223" s="53"/>
      <c r="BJ223" s="53"/>
      <c r="BK223" s="53"/>
      <c r="BL223" s="53"/>
    </row>
    <row r="224" spans="1:134" ht="21.75" customHeight="1" thickBot="1">
      <c r="A224" s="256"/>
      <c r="B224" s="257" t="s">
        <v>383</v>
      </c>
      <c r="C224" s="263"/>
      <c r="D224" s="264">
        <f>SUM(E222:F222)</f>
        <v>2204.84</v>
      </c>
      <c r="E224" s="264"/>
      <c r="F224" s="265"/>
      <c r="G224" s="245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3"/>
      <c r="AV224" s="53"/>
      <c r="AW224" s="53"/>
      <c r="AX224" s="53"/>
      <c r="AY224" s="53"/>
      <c r="AZ224" s="53"/>
      <c r="BA224" s="53"/>
      <c r="BB224" s="53"/>
      <c r="BC224" s="53"/>
      <c r="BD224" s="53"/>
      <c r="BE224" s="53"/>
      <c r="BF224" s="53"/>
      <c r="BG224" s="53"/>
      <c r="BH224" s="53"/>
      <c r="BI224" s="53"/>
      <c r="BJ224" s="53"/>
      <c r="BK224" s="53"/>
      <c r="BL224" s="53"/>
    </row>
    <row r="225" spans="3:134">
      <c r="C225"/>
      <c r="D225"/>
      <c r="E225"/>
      <c r="F225"/>
      <c r="G225" s="31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3"/>
      <c r="AV225" s="53"/>
      <c r="AW225" s="53"/>
      <c r="AX225" s="53"/>
      <c r="AY225" s="53"/>
      <c r="AZ225" s="53"/>
      <c r="BA225" s="53"/>
      <c r="BB225" s="53"/>
      <c r="BC225" s="53"/>
      <c r="BD225" s="53"/>
      <c r="BE225" s="53"/>
      <c r="BF225" s="53"/>
      <c r="BG225" s="53"/>
      <c r="BH225" s="53"/>
      <c r="BI225" s="53"/>
      <c r="BJ225" s="53"/>
      <c r="BK225" s="53"/>
      <c r="BL225" s="53"/>
    </row>
    <row r="226" spans="3:134">
      <c r="C226"/>
      <c r="D226"/>
      <c r="E226"/>
      <c r="F226"/>
      <c r="G226" s="31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3"/>
      <c r="AV226" s="53"/>
      <c r="AW226" s="53"/>
      <c r="AX226" s="53"/>
      <c r="AY226" s="53"/>
      <c r="AZ226" s="53"/>
      <c r="BA226" s="53"/>
      <c r="BB226" s="53"/>
      <c r="BC226" s="53"/>
      <c r="BD226" s="53"/>
      <c r="BE226" s="53"/>
      <c r="BF226" s="53"/>
      <c r="BG226" s="53"/>
      <c r="BH226" s="53"/>
      <c r="BI226" s="53"/>
      <c r="BJ226" s="53"/>
      <c r="BK226" s="53"/>
      <c r="BL226" s="53"/>
    </row>
    <row r="227" spans="3:134">
      <c r="C227"/>
      <c r="D227"/>
      <c r="E227"/>
      <c r="F227"/>
      <c r="G227" s="31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3"/>
      <c r="AV227" s="53"/>
      <c r="AW227" s="53"/>
      <c r="AX227" s="53"/>
      <c r="AY227" s="53"/>
      <c r="AZ227" s="53"/>
      <c r="BA227" s="53"/>
      <c r="BB227" s="53"/>
      <c r="BC227" s="53"/>
      <c r="BD227" s="53"/>
      <c r="BE227" s="53"/>
      <c r="BF227" s="53"/>
      <c r="BG227" s="53"/>
      <c r="BH227" s="53"/>
      <c r="BI227" s="53"/>
      <c r="BJ227" s="53"/>
      <c r="BK227" s="53"/>
      <c r="BL227" s="53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</row>
    <row r="228" spans="3:134">
      <c r="C228"/>
      <c r="D228"/>
      <c r="E228"/>
      <c r="F228"/>
      <c r="G228" s="31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3"/>
      <c r="AV228" s="53"/>
      <c r="AW228" s="53"/>
      <c r="AX228" s="53"/>
      <c r="AY228" s="53"/>
      <c r="AZ228" s="53"/>
      <c r="BA228" s="53"/>
      <c r="BB228" s="53"/>
      <c r="BC228" s="53"/>
      <c r="BD228" s="53"/>
      <c r="BE228" s="53"/>
      <c r="BF228" s="53"/>
      <c r="BG228" s="53"/>
      <c r="BH228" s="53"/>
      <c r="BI228" s="53"/>
      <c r="BJ228" s="53"/>
      <c r="BK228" s="53"/>
      <c r="BL228" s="53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</row>
    <row r="229" spans="3:134">
      <c r="C229"/>
      <c r="D229"/>
      <c r="E229"/>
      <c r="F229"/>
      <c r="G229" s="31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3"/>
      <c r="AV229" s="53"/>
      <c r="AW229" s="53"/>
      <c r="AX229" s="53"/>
      <c r="AY229" s="53"/>
      <c r="AZ229" s="53"/>
      <c r="BA229" s="53"/>
      <c r="BB229" s="53"/>
      <c r="BC229" s="53"/>
      <c r="BD229" s="53"/>
      <c r="BE229" s="53"/>
      <c r="BF229" s="53"/>
      <c r="BG229" s="53"/>
      <c r="BH229" s="53"/>
      <c r="BI229" s="53"/>
      <c r="BJ229" s="53"/>
      <c r="BK229" s="53"/>
      <c r="BL229" s="53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</row>
    <row r="230" spans="3:134">
      <c r="C230"/>
      <c r="D230"/>
      <c r="E230"/>
      <c r="F230"/>
      <c r="G230" s="31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3"/>
      <c r="AV230" s="53"/>
      <c r="AW230" s="53"/>
      <c r="AX230" s="53"/>
      <c r="AY230" s="53"/>
      <c r="AZ230" s="53"/>
      <c r="BA230" s="53"/>
      <c r="BB230" s="53"/>
      <c r="BC230" s="53"/>
      <c r="BD230" s="53"/>
      <c r="BE230" s="53"/>
      <c r="BF230" s="53"/>
      <c r="BG230" s="53"/>
      <c r="BH230" s="53"/>
      <c r="BI230" s="53"/>
      <c r="BJ230" s="53"/>
      <c r="BK230" s="53"/>
      <c r="BL230" s="53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</row>
    <row r="231" spans="3:134">
      <c r="C231"/>
      <c r="D231"/>
      <c r="E231"/>
      <c r="F231"/>
      <c r="G231" s="31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</row>
    <row r="232" spans="3:134">
      <c r="C232"/>
      <c r="D232"/>
      <c r="E232"/>
      <c r="F232"/>
      <c r="G232" s="31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3"/>
      <c r="AV232" s="53"/>
      <c r="AW232" s="53"/>
      <c r="AX232" s="53"/>
      <c r="AY232" s="53"/>
      <c r="AZ232" s="53"/>
      <c r="BA232" s="53"/>
      <c r="BB232" s="53"/>
      <c r="BC232" s="53"/>
      <c r="BD232" s="53"/>
      <c r="BE232" s="53"/>
      <c r="BF232" s="53"/>
      <c r="BG232" s="53"/>
      <c r="BH232" s="53"/>
      <c r="BI232" s="53"/>
      <c r="BJ232" s="53"/>
      <c r="BK232" s="53"/>
      <c r="BL232" s="53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</row>
    <row r="233" spans="3:134">
      <c r="C233"/>
      <c r="D233"/>
      <c r="E233"/>
      <c r="F233"/>
      <c r="G233" s="31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3"/>
      <c r="AV233" s="53"/>
      <c r="AW233" s="53"/>
      <c r="AX233" s="53"/>
      <c r="AY233" s="53"/>
      <c r="AZ233" s="53"/>
      <c r="BA233" s="53"/>
      <c r="BB233" s="53"/>
      <c r="BC233" s="53"/>
      <c r="BD233" s="53"/>
      <c r="BE233" s="53"/>
      <c r="BF233" s="53"/>
      <c r="BG233" s="53"/>
      <c r="BH233" s="53"/>
      <c r="BI233" s="53"/>
      <c r="BJ233" s="53"/>
      <c r="BK233" s="53"/>
      <c r="BL233" s="5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</row>
    <row r="234" spans="3:134">
      <c r="C234"/>
      <c r="D234"/>
      <c r="E234"/>
      <c r="F234"/>
      <c r="G234" s="31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3"/>
      <c r="AV234" s="53"/>
      <c r="AW234" s="53"/>
      <c r="AX234" s="53"/>
      <c r="AY234" s="53"/>
      <c r="AZ234" s="53"/>
      <c r="BA234" s="53"/>
      <c r="BB234" s="53"/>
      <c r="BC234" s="53"/>
      <c r="BD234" s="53"/>
      <c r="BE234" s="53"/>
      <c r="BF234" s="53"/>
      <c r="BG234" s="53"/>
      <c r="BH234" s="53"/>
      <c r="BI234" s="53"/>
      <c r="BJ234" s="53"/>
      <c r="BK234" s="53"/>
      <c r="BL234" s="53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</row>
    <row r="235" spans="3:134">
      <c r="C235"/>
      <c r="D235"/>
      <c r="E235"/>
      <c r="F235"/>
      <c r="G235" s="31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3"/>
      <c r="AV235" s="53"/>
      <c r="AW235" s="53"/>
      <c r="AX235" s="53"/>
      <c r="AY235" s="53"/>
      <c r="AZ235" s="53"/>
      <c r="BA235" s="53"/>
      <c r="BB235" s="53"/>
      <c r="BC235" s="53"/>
      <c r="BD235" s="53"/>
      <c r="BE235" s="53"/>
      <c r="BF235" s="53"/>
      <c r="BG235" s="53"/>
      <c r="BH235" s="53"/>
      <c r="BI235" s="53"/>
      <c r="BJ235" s="53"/>
      <c r="BK235" s="53"/>
      <c r="BL235" s="53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</row>
    <row r="236" spans="3:134">
      <c r="C236"/>
      <c r="D236"/>
      <c r="E236"/>
      <c r="F236"/>
      <c r="G236" s="31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3"/>
      <c r="AV236" s="53"/>
      <c r="AW236" s="53"/>
      <c r="AX236" s="53"/>
      <c r="AY236" s="53"/>
      <c r="AZ236" s="53"/>
      <c r="BA236" s="53"/>
      <c r="BB236" s="53"/>
      <c r="BC236" s="53"/>
      <c r="BD236" s="53"/>
      <c r="BE236" s="53"/>
      <c r="BF236" s="53"/>
      <c r="BG236" s="53"/>
      <c r="BH236" s="53"/>
      <c r="BI236" s="53"/>
      <c r="BJ236" s="53"/>
      <c r="BK236" s="53"/>
      <c r="BL236" s="53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</row>
    <row r="237" spans="3:134">
      <c r="C237"/>
      <c r="D237"/>
      <c r="E237"/>
      <c r="F237"/>
      <c r="G237" s="31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3"/>
      <c r="AV237" s="53"/>
      <c r="AW237" s="53"/>
      <c r="AX237" s="53"/>
      <c r="AY237" s="53"/>
      <c r="AZ237" s="53"/>
      <c r="BA237" s="53"/>
      <c r="BB237" s="53"/>
      <c r="BC237" s="53"/>
      <c r="BD237" s="53"/>
      <c r="BE237" s="53"/>
      <c r="BF237" s="53"/>
      <c r="BG237" s="53"/>
      <c r="BH237" s="53"/>
      <c r="BI237" s="53"/>
      <c r="BJ237" s="53"/>
      <c r="BK237" s="53"/>
      <c r="BL237" s="53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</row>
    <row r="238" spans="3:134">
      <c r="C238"/>
      <c r="D238"/>
      <c r="E238"/>
      <c r="F238"/>
      <c r="G238" s="31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3"/>
      <c r="AV238" s="53"/>
      <c r="AW238" s="53"/>
      <c r="AX238" s="53"/>
      <c r="AY238" s="53"/>
      <c r="AZ238" s="53"/>
      <c r="BA238" s="53"/>
      <c r="BB238" s="53"/>
      <c r="BC238" s="53"/>
      <c r="BD238" s="53"/>
      <c r="BE238" s="53"/>
      <c r="BF238" s="53"/>
      <c r="BG238" s="53"/>
      <c r="BH238" s="53"/>
      <c r="BI238" s="53"/>
      <c r="BJ238" s="53"/>
      <c r="BK238" s="53"/>
      <c r="BL238" s="53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</row>
    <row r="239" spans="3:134">
      <c r="C239"/>
      <c r="D239"/>
      <c r="E239"/>
      <c r="F239"/>
      <c r="G239" s="31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3"/>
      <c r="AV239" s="53"/>
      <c r="AW239" s="53"/>
      <c r="AX239" s="53"/>
      <c r="AY239" s="53"/>
      <c r="AZ239" s="53"/>
      <c r="BA239" s="53"/>
      <c r="BB239" s="53"/>
      <c r="BC239" s="53"/>
      <c r="BD239" s="53"/>
      <c r="BE239" s="53"/>
      <c r="BF239" s="53"/>
      <c r="BG239" s="53"/>
      <c r="BH239" s="53"/>
      <c r="BI239" s="53"/>
      <c r="BJ239" s="53"/>
      <c r="BK239" s="53"/>
      <c r="BL239" s="53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</row>
    <row r="240" spans="3:134">
      <c r="C240"/>
      <c r="D240"/>
      <c r="E240"/>
      <c r="F240"/>
      <c r="G240" s="31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3"/>
      <c r="AV240" s="53"/>
      <c r="AW240" s="53"/>
      <c r="AX240" s="53"/>
      <c r="AY240" s="53"/>
      <c r="AZ240" s="53"/>
      <c r="BA240" s="53"/>
      <c r="BB240" s="53"/>
      <c r="BC240" s="53"/>
      <c r="BD240" s="53"/>
      <c r="BE240" s="53"/>
      <c r="BF240" s="53"/>
      <c r="BG240" s="53"/>
      <c r="BH240" s="53"/>
      <c r="BI240" s="53"/>
      <c r="BJ240" s="53"/>
      <c r="BK240" s="53"/>
      <c r="BL240" s="53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</row>
    <row r="241" spans="3:134">
      <c r="C241"/>
      <c r="D241"/>
      <c r="E241"/>
      <c r="F241"/>
      <c r="G241" s="31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3"/>
      <c r="AV241" s="53"/>
      <c r="AW241" s="53"/>
      <c r="AX241" s="53"/>
      <c r="AY241" s="53"/>
      <c r="AZ241" s="53"/>
      <c r="BA241" s="53"/>
      <c r="BB241" s="53"/>
      <c r="BC241" s="53"/>
      <c r="BD241" s="53"/>
      <c r="BE241" s="53"/>
      <c r="BF241" s="53"/>
      <c r="BG241" s="53"/>
      <c r="BH241" s="53"/>
      <c r="BI241" s="53"/>
      <c r="BJ241" s="53"/>
      <c r="BK241" s="53"/>
      <c r="BL241" s="53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</row>
    <row r="242" spans="3:134">
      <c r="C242"/>
      <c r="D242"/>
      <c r="E242"/>
      <c r="F242"/>
      <c r="G242" s="31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3"/>
      <c r="AV242" s="53"/>
      <c r="AW242" s="53"/>
      <c r="AX242" s="53"/>
      <c r="AY242" s="53"/>
      <c r="AZ242" s="53"/>
      <c r="BA242" s="53"/>
      <c r="BB242" s="53"/>
      <c r="BC242" s="53"/>
      <c r="BD242" s="53"/>
      <c r="BE242" s="53"/>
      <c r="BF242" s="53"/>
      <c r="BG242" s="53"/>
      <c r="BH242" s="53"/>
      <c r="BI242" s="53"/>
      <c r="BJ242" s="53"/>
      <c r="BK242" s="53"/>
      <c r="BL242" s="53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</row>
    <row r="243" spans="3:134">
      <c r="C243"/>
      <c r="D243"/>
      <c r="E243"/>
      <c r="F243"/>
      <c r="G243" s="31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3"/>
      <c r="AV243" s="53"/>
      <c r="AW243" s="53"/>
      <c r="AX243" s="53"/>
      <c r="AY243" s="53"/>
      <c r="AZ243" s="53"/>
      <c r="BA243" s="53"/>
      <c r="BB243" s="53"/>
      <c r="BC243" s="53"/>
      <c r="BD243" s="53"/>
      <c r="BE243" s="53"/>
      <c r="BF243" s="53"/>
      <c r="BG243" s="53"/>
      <c r="BH243" s="53"/>
      <c r="BI243" s="53"/>
      <c r="BJ243" s="53"/>
      <c r="BK243" s="53"/>
      <c r="BL243" s="5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</row>
    <row r="244" spans="3:134">
      <c r="C244"/>
      <c r="D244"/>
      <c r="E244"/>
      <c r="F244"/>
      <c r="G244" s="31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3"/>
      <c r="AV244" s="53"/>
      <c r="AW244" s="53"/>
      <c r="AX244" s="53"/>
      <c r="AY244" s="53"/>
      <c r="AZ244" s="53"/>
      <c r="BA244" s="53"/>
      <c r="BB244" s="53"/>
      <c r="BC244" s="53"/>
      <c r="BD244" s="53"/>
      <c r="BE244" s="53"/>
      <c r="BF244" s="53"/>
      <c r="BG244" s="53"/>
      <c r="BH244" s="53"/>
      <c r="BI244" s="53"/>
      <c r="BJ244" s="53"/>
      <c r="BK244" s="53"/>
      <c r="BL244" s="53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</row>
    <row r="245" spans="3:134">
      <c r="C245"/>
      <c r="D245"/>
      <c r="E245"/>
      <c r="F245"/>
      <c r="G245" s="31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3"/>
      <c r="AV245" s="53"/>
      <c r="AW245" s="53"/>
      <c r="AX245" s="53"/>
      <c r="AY245" s="53"/>
      <c r="AZ245" s="53"/>
      <c r="BA245" s="53"/>
      <c r="BB245" s="53"/>
      <c r="BC245" s="53"/>
      <c r="BD245" s="53"/>
      <c r="BE245" s="53"/>
      <c r="BF245" s="53"/>
      <c r="BG245" s="53"/>
      <c r="BH245" s="53"/>
      <c r="BI245" s="53"/>
      <c r="BJ245" s="53"/>
      <c r="BK245" s="53"/>
      <c r="BL245" s="53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</row>
    <row r="246" spans="3:134">
      <c r="C246"/>
      <c r="D246"/>
      <c r="E246"/>
      <c r="F246"/>
      <c r="G246" s="31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3"/>
      <c r="AV246" s="53"/>
      <c r="AW246" s="53"/>
      <c r="AX246" s="53"/>
      <c r="AY246" s="53"/>
      <c r="AZ246" s="53"/>
      <c r="BA246" s="53"/>
      <c r="BB246" s="53"/>
      <c r="BC246" s="53"/>
      <c r="BD246" s="53"/>
      <c r="BE246" s="53"/>
      <c r="BF246" s="53"/>
      <c r="BG246" s="53"/>
      <c r="BH246" s="53"/>
      <c r="BI246" s="53"/>
      <c r="BJ246" s="53"/>
      <c r="BK246" s="53"/>
      <c r="BL246" s="53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</row>
    <row r="247" spans="3:134">
      <c r="C247"/>
      <c r="D247"/>
      <c r="E247"/>
      <c r="F247"/>
      <c r="G247" s="31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3"/>
      <c r="AV247" s="53"/>
      <c r="AW247" s="53"/>
      <c r="AX247" s="53"/>
      <c r="AY247" s="53"/>
      <c r="AZ247" s="53"/>
      <c r="BA247" s="53"/>
      <c r="BB247" s="53"/>
      <c r="BC247" s="53"/>
      <c r="BD247" s="53"/>
      <c r="BE247" s="53"/>
      <c r="BF247" s="53"/>
      <c r="BG247" s="53"/>
      <c r="BH247" s="53"/>
      <c r="BI247" s="53"/>
      <c r="BJ247" s="53"/>
      <c r="BK247" s="53"/>
      <c r="BL247" s="53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</row>
    <row r="248" spans="3:134">
      <c r="C248"/>
      <c r="D248"/>
      <c r="E248"/>
      <c r="F248"/>
      <c r="G248" s="31"/>
      <c r="H248" s="53"/>
      <c r="I248" s="53"/>
      <c r="J248" s="53"/>
      <c r="K248" s="53"/>
      <c r="L248" s="53"/>
      <c r="M248" s="53"/>
      <c r="N248" s="53"/>
      <c r="O248" s="53"/>
      <c r="P248" s="53"/>
      <c r="Q248" s="53"/>
      <c r="R248" s="53"/>
      <c r="S248" s="53"/>
      <c r="T248" s="53"/>
      <c r="U248" s="53"/>
      <c r="V248" s="53"/>
      <c r="W248" s="53"/>
      <c r="X248" s="53"/>
      <c r="Y248" s="53"/>
      <c r="Z248" s="53"/>
      <c r="AA248" s="53"/>
      <c r="AB248" s="53"/>
      <c r="AC248" s="53"/>
      <c r="AD248" s="53"/>
      <c r="AE248" s="53"/>
      <c r="AF248" s="53"/>
      <c r="AG248" s="53"/>
      <c r="AH248" s="53"/>
      <c r="AI248" s="53"/>
      <c r="AJ248" s="53"/>
      <c r="AK248" s="53"/>
      <c r="AL248" s="53"/>
      <c r="AM248" s="53"/>
      <c r="AN248" s="53"/>
      <c r="AO248" s="53"/>
      <c r="AP248" s="53"/>
      <c r="AQ248" s="53"/>
      <c r="AR248" s="53"/>
      <c r="AS248" s="53"/>
      <c r="AT248" s="53"/>
      <c r="AU248" s="53"/>
      <c r="AV248" s="53"/>
      <c r="AW248" s="53"/>
      <c r="AX248" s="53"/>
      <c r="AY248" s="53"/>
      <c r="AZ248" s="53"/>
      <c r="BA248" s="53"/>
      <c r="BB248" s="53"/>
      <c r="BC248" s="53"/>
      <c r="BD248" s="53"/>
      <c r="BE248" s="53"/>
      <c r="BF248" s="53"/>
      <c r="BG248" s="53"/>
      <c r="BH248" s="53"/>
      <c r="BI248" s="53"/>
      <c r="BJ248" s="53"/>
      <c r="BK248" s="53"/>
      <c r="BL248" s="53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</row>
    <row r="249" spans="3:134">
      <c r="C249"/>
      <c r="D249"/>
      <c r="E249"/>
      <c r="F249"/>
      <c r="G249" s="31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3"/>
      <c r="AV249" s="53"/>
      <c r="AW249" s="53"/>
      <c r="AX249" s="53"/>
      <c r="AY249" s="53"/>
      <c r="AZ249" s="53"/>
      <c r="BA249" s="53"/>
      <c r="BB249" s="53"/>
      <c r="BC249" s="53"/>
      <c r="BD249" s="53"/>
      <c r="BE249" s="53"/>
      <c r="BF249" s="53"/>
      <c r="BG249" s="53"/>
      <c r="BH249" s="53"/>
      <c r="BI249" s="53"/>
      <c r="BJ249" s="53"/>
      <c r="BK249" s="53"/>
      <c r="BL249" s="53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</row>
    <row r="250" spans="3:134">
      <c r="C250"/>
      <c r="D250"/>
      <c r="E250"/>
      <c r="F250"/>
      <c r="G250" s="31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3"/>
      <c r="AV250" s="53"/>
      <c r="AW250" s="53"/>
      <c r="AX250" s="53"/>
      <c r="AY250" s="53"/>
      <c r="AZ250" s="53"/>
      <c r="BA250" s="53"/>
      <c r="BB250" s="53"/>
      <c r="BC250" s="53"/>
      <c r="BD250" s="53"/>
      <c r="BE250" s="53"/>
      <c r="BF250" s="53"/>
      <c r="BG250" s="53"/>
      <c r="BH250" s="53"/>
      <c r="BI250" s="53"/>
      <c r="BJ250" s="53"/>
      <c r="BK250" s="53"/>
      <c r="BL250" s="53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</row>
    <row r="251" spans="3:134">
      <c r="C251"/>
      <c r="D251"/>
      <c r="E251"/>
      <c r="F251"/>
      <c r="G251" s="31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3"/>
      <c r="AV251" s="53"/>
      <c r="AW251" s="53"/>
      <c r="AX251" s="53"/>
      <c r="AY251" s="53"/>
      <c r="AZ251" s="53"/>
      <c r="BA251" s="53"/>
      <c r="BB251" s="53"/>
      <c r="BC251" s="53"/>
      <c r="BD251" s="53"/>
      <c r="BE251" s="53"/>
      <c r="BF251" s="53"/>
      <c r="BG251" s="53"/>
      <c r="BH251" s="53"/>
      <c r="BI251" s="53"/>
      <c r="BJ251" s="53"/>
      <c r="BK251" s="53"/>
      <c r="BL251" s="53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</row>
    <row r="252" spans="3:134">
      <c r="C252"/>
      <c r="D252"/>
      <c r="E252"/>
      <c r="F252"/>
      <c r="G252" s="31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3"/>
      <c r="AV252" s="53"/>
      <c r="AW252" s="53"/>
      <c r="AX252" s="53"/>
      <c r="AY252" s="53"/>
      <c r="AZ252" s="53"/>
      <c r="BA252" s="53"/>
      <c r="BB252" s="53"/>
      <c r="BC252" s="53"/>
      <c r="BD252" s="53"/>
      <c r="BE252" s="53"/>
      <c r="BF252" s="53"/>
      <c r="BG252" s="53"/>
      <c r="BH252" s="53"/>
      <c r="BI252" s="53"/>
      <c r="BJ252" s="53"/>
      <c r="BK252" s="53"/>
      <c r="BL252" s="53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</row>
    <row r="253" spans="3:134">
      <c r="C253"/>
      <c r="D253"/>
      <c r="E253"/>
      <c r="F253"/>
      <c r="G253" s="31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3"/>
      <c r="AV253" s="53"/>
      <c r="AW253" s="53"/>
      <c r="AX253" s="53"/>
      <c r="AY253" s="53"/>
      <c r="AZ253" s="53"/>
      <c r="BA253" s="53"/>
      <c r="BB253" s="53"/>
      <c r="BC253" s="53"/>
      <c r="BD253" s="53"/>
      <c r="BE253" s="53"/>
      <c r="BF253" s="53"/>
      <c r="BG253" s="53"/>
      <c r="BH253" s="53"/>
      <c r="BI253" s="53"/>
      <c r="BJ253" s="53"/>
      <c r="BK253" s="53"/>
      <c r="BL253" s="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</row>
    <row r="254" spans="3:134">
      <c r="C254"/>
      <c r="D254"/>
      <c r="E254"/>
      <c r="F254"/>
      <c r="G254" s="31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3"/>
      <c r="AV254" s="53"/>
      <c r="AW254" s="53"/>
      <c r="AX254" s="53"/>
      <c r="AY254" s="53"/>
      <c r="AZ254" s="53"/>
      <c r="BA254" s="53"/>
      <c r="BB254" s="53"/>
      <c r="BC254" s="53"/>
      <c r="BD254" s="53"/>
      <c r="BE254" s="53"/>
      <c r="BF254" s="53"/>
      <c r="BG254" s="53"/>
      <c r="BH254" s="53"/>
      <c r="BI254" s="53"/>
      <c r="BJ254" s="53"/>
      <c r="BK254" s="53"/>
      <c r="BL254" s="53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</row>
    <row r="255" spans="3:134">
      <c r="C255"/>
      <c r="D255"/>
      <c r="E255"/>
      <c r="F255"/>
      <c r="G255" s="31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3"/>
      <c r="AV255" s="53"/>
      <c r="AW255" s="53"/>
      <c r="AX255" s="53"/>
      <c r="AY255" s="53"/>
      <c r="AZ255" s="53"/>
      <c r="BA255" s="53"/>
      <c r="BB255" s="53"/>
      <c r="BC255" s="53"/>
      <c r="BD255" s="53"/>
      <c r="BE255" s="53"/>
      <c r="BF255" s="53"/>
      <c r="BG255" s="53"/>
      <c r="BH255" s="53"/>
      <c r="BI255" s="53"/>
      <c r="BJ255" s="53"/>
      <c r="BK255" s="53"/>
      <c r="BL255" s="53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</row>
    <row r="256" spans="3:134">
      <c r="C256"/>
      <c r="D256"/>
      <c r="E256"/>
      <c r="F256"/>
      <c r="G256" s="31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3"/>
      <c r="AV256" s="53"/>
      <c r="AW256" s="53"/>
      <c r="AX256" s="53"/>
      <c r="AY256" s="53"/>
      <c r="AZ256" s="53"/>
      <c r="BA256" s="53"/>
      <c r="BB256" s="53"/>
      <c r="BC256" s="53"/>
      <c r="BD256" s="53"/>
      <c r="BE256" s="53"/>
      <c r="BF256" s="53"/>
      <c r="BG256" s="53"/>
      <c r="BH256" s="53"/>
      <c r="BI256" s="53"/>
      <c r="BJ256" s="53"/>
      <c r="BK256" s="53"/>
      <c r="BL256" s="53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</row>
    <row r="257" spans="3:134">
      <c r="C257"/>
      <c r="D257"/>
      <c r="E257"/>
      <c r="F257"/>
      <c r="G257" s="31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3"/>
      <c r="AV257" s="53"/>
      <c r="AW257" s="53"/>
      <c r="AX257" s="53"/>
      <c r="AY257" s="53"/>
      <c r="AZ257" s="53"/>
      <c r="BA257" s="53"/>
      <c r="BB257" s="53"/>
      <c r="BC257" s="53"/>
      <c r="BD257" s="53"/>
      <c r="BE257" s="53"/>
      <c r="BF257" s="53"/>
      <c r="BG257" s="53"/>
      <c r="BH257" s="53"/>
      <c r="BI257" s="53"/>
      <c r="BJ257" s="53"/>
      <c r="BK257" s="53"/>
      <c r="BL257" s="53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</row>
    <row r="258" spans="3:134">
      <c r="C258"/>
      <c r="D258"/>
      <c r="E258"/>
      <c r="F258"/>
      <c r="G258" s="31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3"/>
      <c r="AV258" s="53"/>
      <c r="AW258" s="53"/>
      <c r="AX258" s="53"/>
      <c r="AY258" s="53"/>
      <c r="AZ258" s="53"/>
      <c r="BA258" s="53"/>
      <c r="BB258" s="53"/>
      <c r="BC258" s="53"/>
      <c r="BD258" s="53"/>
      <c r="BE258" s="53"/>
      <c r="BF258" s="53"/>
      <c r="BG258" s="53"/>
      <c r="BH258" s="53"/>
      <c r="BI258" s="53"/>
      <c r="BJ258" s="53"/>
      <c r="BK258" s="53"/>
      <c r="BL258" s="53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</row>
    <row r="259" spans="3:134">
      <c r="C259"/>
      <c r="D259"/>
      <c r="E259"/>
      <c r="F259"/>
      <c r="G259" s="31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3"/>
      <c r="AV259" s="53"/>
      <c r="AW259" s="53"/>
      <c r="AX259" s="53"/>
      <c r="AY259" s="53"/>
      <c r="AZ259" s="53"/>
      <c r="BA259" s="53"/>
      <c r="BB259" s="53"/>
      <c r="BC259" s="53"/>
      <c r="BD259" s="53"/>
      <c r="BE259" s="53"/>
      <c r="BF259" s="53"/>
      <c r="BG259" s="53"/>
      <c r="BH259" s="53"/>
      <c r="BI259" s="53"/>
      <c r="BJ259" s="53"/>
      <c r="BK259" s="53"/>
      <c r="BL259" s="53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</row>
    <row r="260" spans="3:134">
      <c r="C260"/>
      <c r="D260"/>
      <c r="E260"/>
      <c r="F260"/>
      <c r="G260" s="31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3"/>
      <c r="AV260" s="53"/>
      <c r="AW260" s="53"/>
      <c r="AX260" s="53"/>
      <c r="AY260" s="53"/>
      <c r="AZ260" s="53"/>
      <c r="BA260" s="53"/>
      <c r="BB260" s="53"/>
      <c r="BC260" s="53"/>
      <c r="BD260" s="53"/>
      <c r="BE260" s="53"/>
      <c r="BF260" s="53"/>
      <c r="BG260" s="53"/>
      <c r="BH260" s="53"/>
      <c r="BI260" s="53"/>
      <c r="BJ260" s="53"/>
      <c r="BK260" s="53"/>
      <c r="BL260" s="53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</row>
    <row r="261" spans="3:134">
      <c r="C261"/>
      <c r="D261"/>
      <c r="E261"/>
      <c r="F261"/>
      <c r="G261" s="31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3"/>
      <c r="AV261" s="53"/>
      <c r="AW261" s="53"/>
      <c r="AX261" s="53"/>
      <c r="AY261" s="53"/>
      <c r="AZ261" s="53"/>
      <c r="BA261" s="53"/>
      <c r="BB261" s="53"/>
      <c r="BC261" s="53"/>
      <c r="BD261" s="53"/>
      <c r="BE261" s="53"/>
      <c r="BF261" s="53"/>
      <c r="BG261" s="53"/>
      <c r="BH261" s="53"/>
      <c r="BI261" s="53"/>
      <c r="BJ261" s="53"/>
      <c r="BK261" s="53"/>
      <c r="BL261" s="53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</row>
    <row r="262" spans="3:134">
      <c r="C262"/>
      <c r="D262"/>
      <c r="E262"/>
      <c r="F262"/>
      <c r="G262" s="31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3"/>
      <c r="AV262" s="53"/>
      <c r="AW262" s="53"/>
      <c r="AX262" s="53"/>
      <c r="AY262" s="53"/>
      <c r="AZ262" s="53"/>
      <c r="BA262" s="53"/>
      <c r="BB262" s="53"/>
      <c r="BC262" s="53"/>
      <c r="BD262" s="53"/>
      <c r="BE262" s="53"/>
      <c r="BF262" s="53"/>
      <c r="BG262" s="53"/>
      <c r="BH262" s="53"/>
      <c r="BI262" s="53"/>
      <c r="BJ262" s="53"/>
      <c r="BK262" s="53"/>
      <c r="BL262" s="53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</row>
    <row r="263" spans="3:134">
      <c r="C263"/>
      <c r="D263"/>
      <c r="E263"/>
      <c r="F263"/>
      <c r="G263" s="31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3"/>
      <c r="AV263" s="53"/>
      <c r="AW263" s="53"/>
      <c r="AX263" s="53"/>
      <c r="AY263" s="53"/>
      <c r="AZ263" s="53"/>
      <c r="BA263" s="53"/>
      <c r="BB263" s="53"/>
      <c r="BC263" s="53"/>
      <c r="BD263" s="53"/>
      <c r="BE263" s="53"/>
      <c r="BF263" s="53"/>
      <c r="BG263" s="53"/>
      <c r="BH263" s="53"/>
      <c r="BI263" s="53"/>
      <c r="BJ263" s="53"/>
      <c r="BK263" s="53"/>
      <c r="BL263" s="5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</row>
    <row r="264" spans="3:134">
      <c r="C264"/>
      <c r="D264"/>
      <c r="E264"/>
      <c r="F264"/>
      <c r="G264" s="31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3"/>
      <c r="AV264" s="53"/>
      <c r="AW264" s="53"/>
      <c r="AX264" s="53"/>
      <c r="AY264" s="53"/>
      <c r="AZ264" s="53"/>
      <c r="BA264" s="53"/>
      <c r="BB264" s="53"/>
      <c r="BC264" s="53"/>
      <c r="BD264" s="53"/>
      <c r="BE264" s="53"/>
      <c r="BF264" s="53"/>
      <c r="BG264" s="53"/>
      <c r="BH264" s="53"/>
      <c r="BI264" s="53"/>
      <c r="BJ264" s="53"/>
      <c r="BK264" s="53"/>
      <c r="BL264" s="53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</row>
    <row r="265" spans="3:134">
      <c r="C265"/>
      <c r="D265"/>
      <c r="E265"/>
      <c r="F265"/>
      <c r="G265" s="31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3"/>
      <c r="AV265" s="53"/>
      <c r="AW265" s="53"/>
      <c r="AX265" s="53"/>
      <c r="AY265" s="53"/>
      <c r="AZ265" s="53"/>
      <c r="BA265" s="53"/>
      <c r="BB265" s="53"/>
      <c r="BC265" s="53"/>
      <c r="BD265" s="53"/>
      <c r="BE265" s="53"/>
      <c r="BF265" s="53"/>
      <c r="BG265" s="53"/>
      <c r="BH265" s="53"/>
      <c r="BI265" s="53"/>
      <c r="BJ265" s="53"/>
      <c r="BK265" s="53"/>
      <c r="BL265" s="53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</row>
    <row r="266" spans="3:134">
      <c r="C266"/>
      <c r="D266"/>
      <c r="E266"/>
      <c r="F266"/>
      <c r="G266" s="31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3"/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</row>
    <row r="267" spans="3:134">
      <c r="C267"/>
      <c r="D267"/>
      <c r="E267"/>
      <c r="F267"/>
      <c r="G267" s="31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3"/>
      <c r="AV267" s="53"/>
      <c r="AW267" s="53"/>
      <c r="AX267" s="53"/>
      <c r="AY267" s="53"/>
      <c r="AZ267" s="53"/>
      <c r="BA267" s="53"/>
      <c r="BB267" s="53"/>
      <c r="BC267" s="53"/>
      <c r="BD267" s="53"/>
      <c r="BE267" s="53"/>
      <c r="BF267" s="53"/>
      <c r="BG267" s="53"/>
      <c r="BH267" s="53"/>
      <c r="BI267" s="53"/>
      <c r="BJ267" s="53"/>
      <c r="BK267" s="53"/>
      <c r="BL267" s="53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</row>
    <row r="268" spans="3:134">
      <c r="C268"/>
      <c r="D268"/>
      <c r="E268"/>
      <c r="F268"/>
      <c r="G268" s="31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3"/>
      <c r="AV268" s="53"/>
      <c r="AW268" s="53"/>
      <c r="AX268" s="53"/>
      <c r="AY268" s="53"/>
      <c r="AZ268" s="53"/>
      <c r="BA268" s="53"/>
      <c r="BB268" s="53"/>
      <c r="BC268" s="53"/>
      <c r="BD268" s="53"/>
      <c r="BE268" s="53"/>
      <c r="BF268" s="53"/>
      <c r="BG268" s="53"/>
      <c r="BH268" s="53"/>
      <c r="BI268" s="53"/>
      <c r="BJ268" s="53"/>
      <c r="BK268" s="53"/>
      <c r="BL268" s="53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</row>
    <row r="269" spans="3:134">
      <c r="C269"/>
      <c r="D269"/>
      <c r="E269"/>
      <c r="F269"/>
      <c r="G269" s="31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3"/>
      <c r="AV269" s="53"/>
      <c r="AW269" s="53"/>
      <c r="AX269" s="53"/>
      <c r="AY269" s="53"/>
      <c r="AZ269" s="53"/>
      <c r="BA269" s="53"/>
      <c r="BB269" s="53"/>
      <c r="BC269" s="53"/>
      <c r="BD269" s="53"/>
      <c r="BE269" s="53"/>
      <c r="BF269" s="53"/>
      <c r="BG269" s="53"/>
      <c r="BH269" s="53"/>
      <c r="BI269" s="53"/>
      <c r="BJ269" s="53"/>
      <c r="BK269" s="53"/>
      <c r="BL269" s="53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</row>
    <row r="270" spans="3:134">
      <c r="C270"/>
      <c r="D270"/>
      <c r="E270"/>
      <c r="F270"/>
      <c r="G270" s="31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3"/>
      <c r="AV270" s="53"/>
      <c r="AW270" s="53"/>
      <c r="AX270" s="53"/>
      <c r="AY270" s="53"/>
      <c r="AZ270" s="53"/>
      <c r="BA270" s="53"/>
      <c r="BB270" s="53"/>
      <c r="BC270" s="53"/>
      <c r="BD270" s="53"/>
      <c r="BE270" s="53"/>
      <c r="BF270" s="53"/>
      <c r="BG270" s="53"/>
      <c r="BH270" s="53"/>
      <c r="BI270" s="53"/>
      <c r="BJ270" s="53"/>
      <c r="BK270" s="53"/>
      <c r="BL270" s="53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</row>
    <row r="271" spans="3:134">
      <c r="C271"/>
      <c r="D271"/>
      <c r="E271"/>
      <c r="F271"/>
      <c r="G271" s="31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3"/>
      <c r="AV271" s="53"/>
      <c r="AW271" s="53"/>
      <c r="AX271" s="53"/>
      <c r="AY271" s="53"/>
      <c r="AZ271" s="53"/>
      <c r="BA271" s="53"/>
      <c r="BB271" s="53"/>
      <c r="BC271" s="53"/>
      <c r="BD271" s="53"/>
      <c r="BE271" s="53"/>
      <c r="BF271" s="53"/>
      <c r="BG271" s="53"/>
      <c r="BH271" s="53"/>
      <c r="BI271" s="53"/>
      <c r="BJ271" s="53"/>
      <c r="BK271" s="53"/>
      <c r="BL271" s="53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</row>
    <row r="272" spans="3:134">
      <c r="C272"/>
      <c r="D272"/>
      <c r="E272"/>
      <c r="F272"/>
      <c r="G272" s="31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3"/>
      <c r="AV272" s="53"/>
      <c r="AW272" s="53"/>
      <c r="AX272" s="53"/>
      <c r="AY272" s="53"/>
      <c r="AZ272" s="53"/>
      <c r="BA272" s="53"/>
      <c r="BB272" s="53"/>
      <c r="BC272" s="53"/>
      <c r="BD272" s="53"/>
      <c r="BE272" s="53"/>
      <c r="BF272" s="53"/>
      <c r="BG272" s="53"/>
      <c r="BH272" s="53"/>
      <c r="BI272" s="53"/>
      <c r="BJ272" s="53"/>
      <c r="BK272" s="53"/>
      <c r="BL272" s="53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</row>
    <row r="273" spans="3:134">
      <c r="C273"/>
      <c r="D273"/>
      <c r="E273"/>
      <c r="F273"/>
      <c r="G273" s="31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3"/>
      <c r="AV273" s="53"/>
      <c r="AW273" s="53"/>
      <c r="AX273" s="53"/>
      <c r="AY273" s="53"/>
      <c r="AZ273" s="53"/>
      <c r="BA273" s="53"/>
      <c r="BB273" s="53"/>
      <c r="BC273" s="53"/>
      <c r="BD273" s="53"/>
      <c r="BE273" s="53"/>
      <c r="BF273" s="53"/>
      <c r="BG273" s="53"/>
      <c r="BH273" s="53"/>
      <c r="BI273" s="53"/>
      <c r="BJ273" s="53"/>
      <c r="BK273" s="53"/>
      <c r="BL273" s="5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</row>
    <row r="274" spans="3:134">
      <c r="C274"/>
      <c r="D274"/>
      <c r="E274"/>
      <c r="F274"/>
      <c r="G274" s="31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3"/>
      <c r="AV274" s="53"/>
      <c r="AW274" s="53"/>
      <c r="AX274" s="53"/>
      <c r="AY274" s="53"/>
      <c r="AZ274" s="53"/>
      <c r="BA274" s="53"/>
      <c r="BB274" s="53"/>
      <c r="BC274" s="53"/>
      <c r="BD274" s="53"/>
      <c r="BE274" s="53"/>
      <c r="BF274" s="53"/>
      <c r="BG274" s="53"/>
      <c r="BH274" s="53"/>
      <c r="BI274" s="53"/>
      <c r="BJ274" s="53"/>
      <c r="BK274" s="53"/>
      <c r="BL274" s="53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</row>
    <row r="275" spans="3:134">
      <c r="C275"/>
      <c r="D275"/>
      <c r="E275"/>
      <c r="F275"/>
      <c r="G275" s="31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3"/>
      <c r="AV275" s="53"/>
      <c r="AW275" s="53"/>
      <c r="AX275" s="53"/>
      <c r="AY275" s="53"/>
      <c r="AZ275" s="53"/>
      <c r="BA275" s="53"/>
      <c r="BB275" s="53"/>
      <c r="BC275" s="53"/>
      <c r="BD275" s="53"/>
      <c r="BE275" s="53"/>
      <c r="BF275" s="53"/>
      <c r="BG275" s="53"/>
      <c r="BH275" s="53"/>
      <c r="BI275" s="53"/>
      <c r="BJ275" s="53"/>
      <c r="BK275" s="53"/>
      <c r="BL275" s="53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</row>
    <row r="276" spans="3:134">
      <c r="C276"/>
      <c r="D276"/>
      <c r="E276"/>
      <c r="F276"/>
      <c r="G276" s="31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3"/>
      <c r="AV276" s="53"/>
      <c r="AW276" s="53"/>
      <c r="AX276" s="53"/>
      <c r="AY276" s="53"/>
      <c r="AZ276" s="53"/>
      <c r="BA276" s="53"/>
      <c r="BB276" s="53"/>
      <c r="BC276" s="53"/>
      <c r="BD276" s="53"/>
      <c r="BE276" s="53"/>
      <c r="BF276" s="53"/>
      <c r="BG276" s="53"/>
      <c r="BH276" s="53"/>
      <c r="BI276" s="53"/>
      <c r="BJ276" s="53"/>
      <c r="BK276" s="53"/>
      <c r="BL276" s="53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</row>
    <row r="277" spans="3:134">
      <c r="C277"/>
      <c r="D277"/>
      <c r="E277"/>
      <c r="F277"/>
      <c r="G277" s="31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3"/>
      <c r="AV277" s="53"/>
      <c r="AW277" s="53"/>
      <c r="AX277" s="53"/>
      <c r="AY277" s="53"/>
      <c r="AZ277" s="53"/>
      <c r="BA277" s="53"/>
      <c r="BB277" s="53"/>
      <c r="BC277" s="53"/>
      <c r="BD277" s="53"/>
      <c r="BE277" s="53"/>
      <c r="BF277" s="53"/>
      <c r="BG277" s="53"/>
      <c r="BH277" s="53"/>
      <c r="BI277" s="53"/>
      <c r="BJ277" s="53"/>
      <c r="BK277" s="53"/>
      <c r="BL277" s="53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</row>
    <row r="278" spans="3:134">
      <c r="C278"/>
      <c r="D278"/>
      <c r="E278"/>
      <c r="F278"/>
      <c r="G278" s="31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3"/>
      <c r="AV278" s="53"/>
      <c r="AW278" s="53"/>
      <c r="AX278" s="53"/>
      <c r="AY278" s="53"/>
      <c r="AZ278" s="53"/>
      <c r="BA278" s="53"/>
      <c r="BB278" s="53"/>
      <c r="BC278" s="53"/>
      <c r="BD278" s="53"/>
      <c r="BE278" s="53"/>
      <c r="BF278" s="53"/>
      <c r="BG278" s="53"/>
      <c r="BH278" s="53"/>
      <c r="BI278" s="53"/>
      <c r="BJ278" s="53"/>
      <c r="BK278" s="53"/>
      <c r="BL278" s="53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</row>
    <row r="279" spans="3:134">
      <c r="C279"/>
      <c r="D279"/>
      <c r="E279"/>
      <c r="F279"/>
      <c r="G279" s="31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3"/>
      <c r="AV279" s="53"/>
      <c r="AW279" s="53"/>
      <c r="AX279" s="53"/>
      <c r="AY279" s="53"/>
      <c r="AZ279" s="53"/>
      <c r="BA279" s="53"/>
      <c r="BB279" s="53"/>
      <c r="BC279" s="53"/>
      <c r="BD279" s="53"/>
      <c r="BE279" s="53"/>
      <c r="BF279" s="53"/>
      <c r="BG279" s="53"/>
      <c r="BH279" s="53"/>
      <c r="BI279" s="53"/>
      <c r="BJ279" s="53"/>
      <c r="BK279" s="53"/>
      <c r="BL279" s="53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</row>
    <row r="280" spans="3:134">
      <c r="C280"/>
      <c r="D280"/>
      <c r="E280"/>
      <c r="F280"/>
      <c r="G280" s="31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3"/>
      <c r="AV280" s="53"/>
      <c r="AW280" s="53"/>
      <c r="AX280" s="53"/>
      <c r="AY280" s="53"/>
      <c r="AZ280" s="53"/>
      <c r="BA280" s="53"/>
      <c r="BB280" s="53"/>
      <c r="BC280" s="53"/>
      <c r="BD280" s="53"/>
      <c r="BE280" s="53"/>
      <c r="BF280" s="53"/>
      <c r="BG280" s="53"/>
      <c r="BH280" s="53"/>
      <c r="BI280" s="53"/>
      <c r="BJ280" s="53"/>
      <c r="BK280" s="53"/>
      <c r="BL280" s="53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</row>
    <row r="281" spans="3:134">
      <c r="C281"/>
      <c r="D281"/>
      <c r="E281"/>
      <c r="F281"/>
      <c r="G281" s="31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3"/>
      <c r="AV281" s="53"/>
      <c r="AW281" s="53"/>
      <c r="AX281" s="53"/>
      <c r="AY281" s="53"/>
      <c r="AZ281" s="53"/>
      <c r="BA281" s="53"/>
      <c r="BB281" s="53"/>
      <c r="BC281" s="53"/>
      <c r="BD281" s="53"/>
      <c r="BE281" s="53"/>
      <c r="BF281" s="53"/>
      <c r="BG281" s="53"/>
      <c r="BH281" s="53"/>
      <c r="BI281" s="53"/>
      <c r="BJ281" s="53"/>
      <c r="BK281" s="53"/>
      <c r="BL281" s="53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</row>
    <row r="282" spans="3:134">
      <c r="C282"/>
      <c r="D282"/>
      <c r="E282"/>
      <c r="F282"/>
      <c r="G282" s="31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  <c r="BE282" s="53"/>
      <c r="BF282" s="53"/>
      <c r="BG282" s="53"/>
      <c r="BH282" s="53"/>
      <c r="BI282" s="53"/>
      <c r="BJ282" s="53"/>
      <c r="BK282" s="53"/>
      <c r="BL282" s="53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</row>
    <row r="283" spans="3:134">
      <c r="C283"/>
      <c r="D283"/>
      <c r="E283"/>
      <c r="F283"/>
      <c r="G283" s="31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3"/>
      <c r="AV283" s="53"/>
      <c r="AW283" s="53"/>
      <c r="AX283" s="53"/>
      <c r="AY283" s="53"/>
      <c r="AZ283" s="53"/>
      <c r="BA283" s="53"/>
      <c r="BB283" s="53"/>
      <c r="BC283" s="53"/>
      <c r="BD283" s="53"/>
      <c r="BE283" s="53"/>
      <c r="BF283" s="53"/>
      <c r="BG283" s="53"/>
      <c r="BH283" s="53"/>
      <c r="BI283" s="53"/>
      <c r="BJ283" s="53"/>
      <c r="BK283" s="53"/>
      <c r="BL283" s="5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</row>
    <row r="284" spans="3:134">
      <c r="C284"/>
      <c r="D284"/>
      <c r="E284"/>
      <c r="F284"/>
      <c r="G284" s="31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3"/>
      <c r="AV284" s="53"/>
      <c r="AW284" s="53"/>
      <c r="AX284" s="53"/>
      <c r="AY284" s="53"/>
      <c r="AZ284" s="53"/>
      <c r="BA284" s="53"/>
      <c r="BB284" s="53"/>
      <c r="BC284" s="53"/>
      <c r="BD284" s="53"/>
      <c r="BE284" s="53"/>
      <c r="BF284" s="53"/>
      <c r="BG284" s="53"/>
      <c r="BH284" s="53"/>
      <c r="BI284" s="53"/>
      <c r="BJ284" s="53"/>
      <c r="BK284" s="53"/>
      <c r="BL284" s="53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</row>
    <row r="285" spans="3:134">
      <c r="C285"/>
      <c r="D285"/>
      <c r="E285"/>
      <c r="F285"/>
      <c r="G285" s="31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3"/>
      <c r="AV285" s="53"/>
      <c r="AW285" s="53"/>
      <c r="AX285" s="53"/>
      <c r="AY285" s="53"/>
      <c r="AZ285" s="53"/>
      <c r="BA285" s="53"/>
      <c r="BB285" s="53"/>
      <c r="BC285" s="53"/>
      <c r="BD285" s="53"/>
      <c r="BE285" s="53"/>
      <c r="BF285" s="53"/>
      <c r="BG285" s="53"/>
      <c r="BH285" s="53"/>
      <c r="BI285" s="53"/>
      <c r="BJ285" s="53"/>
      <c r="BK285" s="53"/>
      <c r="BL285" s="53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</row>
    <row r="286" spans="3:134">
      <c r="C286"/>
      <c r="D286"/>
      <c r="E286"/>
      <c r="F286"/>
      <c r="G286" s="31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3"/>
      <c r="AV286" s="53"/>
      <c r="AW286" s="53"/>
      <c r="AX286" s="53"/>
      <c r="AY286" s="53"/>
      <c r="AZ286" s="53"/>
      <c r="BA286" s="53"/>
      <c r="BB286" s="53"/>
      <c r="BC286" s="53"/>
      <c r="BD286" s="53"/>
      <c r="BE286" s="53"/>
      <c r="BF286" s="53"/>
      <c r="BG286" s="53"/>
      <c r="BH286" s="53"/>
      <c r="BI286" s="53"/>
      <c r="BJ286" s="53"/>
      <c r="BK286" s="53"/>
      <c r="BL286" s="53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</row>
    <row r="287" spans="3:134">
      <c r="C287"/>
      <c r="D287"/>
      <c r="E287"/>
      <c r="F287"/>
      <c r="G287" s="31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3"/>
      <c r="AV287" s="53"/>
      <c r="AW287" s="53"/>
      <c r="AX287" s="53"/>
      <c r="AY287" s="53"/>
      <c r="AZ287" s="53"/>
      <c r="BA287" s="53"/>
      <c r="BB287" s="53"/>
      <c r="BC287" s="53"/>
      <c r="BD287" s="53"/>
      <c r="BE287" s="53"/>
      <c r="BF287" s="53"/>
      <c r="BG287" s="53"/>
      <c r="BH287" s="53"/>
      <c r="BI287" s="53"/>
      <c r="BJ287" s="53"/>
      <c r="BK287" s="53"/>
      <c r="BL287" s="53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</row>
    <row r="288" spans="3:134">
      <c r="C288"/>
      <c r="D288"/>
      <c r="E288"/>
      <c r="F288"/>
      <c r="G288" s="31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3"/>
      <c r="AV288" s="53"/>
      <c r="AW288" s="53"/>
      <c r="AX288" s="53"/>
      <c r="AY288" s="53"/>
      <c r="AZ288" s="53"/>
      <c r="BA288" s="53"/>
      <c r="BB288" s="53"/>
      <c r="BC288" s="53"/>
      <c r="BD288" s="53"/>
      <c r="BE288" s="53"/>
      <c r="BF288" s="53"/>
      <c r="BG288" s="53"/>
      <c r="BH288" s="53"/>
      <c r="BI288" s="53"/>
      <c r="BJ288" s="53"/>
      <c r="BK288" s="53"/>
      <c r="BL288" s="53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</row>
    <row r="289" spans="3:134">
      <c r="C289"/>
      <c r="D289"/>
      <c r="E289"/>
      <c r="F289"/>
      <c r="G289" s="31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3"/>
      <c r="AV289" s="53"/>
      <c r="AW289" s="53"/>
      <c r="AX289" s="53"/>
      <c r="AY289" s="53"/>
      <c r="AZ289" s="53"/>
      <c r="BA289" s="53"/>
      <c r="BB289" s="53"/>
      <c r="BC289" s="53"/>
      <c r="BD289" s="53"/>
      <c r="BE289" s="53"/>
      <c r="BF289" s="53"/>
      <c r="BG289" s="53"/>
      <c r="BH289" s="53"/>
      <c r="BI289" s="53"/>
      <c r="BJ289" s="53"/>
      <c r="BK289" s="53"/>
      <c r="BL289" s="53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</row>
    <row r="290" spans="3:134">
      <c r="C290"/>
      <c r="D290"/>
      <c r="E290"/>
      <c r="F290"/>
      <c r="G290" s="31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3"/>
      <c r="AV290" s="53"/>
      <c r="AW290" s="53"/>
      <c r="AX290" s="53"/>
      <c r="AY290" s="53"/>
      <c r="AZ290" s="53"/>
      <c r="BA290" s="53"/>
      <c r="BB290" s="53"/>
      <c r="BC290" s="53"/>
      <c r="BD290" s="53"/>
      <c r="BE290" s="53"/>
      <c r="BF290" s="53"/>
      <c r="BG290" s="53"/>
      <c r="BH290" s="53"/>
      <c r="BI290" s="53"/>
      <c r="BJ290" s="53"/>
      <c r="BK290" s="53"/>
      <c r="BL290" s="53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</row>
    <row r="291" spans="3:134">
      <c r="C291"/>
      <c r="D291"/>
      <c r="E291"/>
      <c r="F291"/>
      <c r="G291" s="31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3"/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/>
      <c r="BH291" s="53"/>
      <c r="BI291" s="53"/>
      <c r="BJ291" s="53"/>
      <c r="BK291" s="53"/>
      <c r="BL291" s="53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</row>
    <row r="292" spans="3:134">
      <c r="C292"/>
      <c r="D292"/>
      <c r="E292"/>
      <c r="F292"/>
      <c r="G292" s="31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</row>
    <row r="293" spans="3:134">
      <c r="C293"/>
      <c r="D293"/>
      <c r="E293"/>
      <c r="F293"/>
      <c r="G293" s="31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3"/>
      <c r="AV293" s="53"/>
      <c r="AW293" s="53"/>
      <c r="AX293" s="53"/>
      <c r="AY293" s="53"/>
      <c r="AZ293" s="53"/>
      <c r="BA293" s="53"/>
      <c r="BB293" s="53"/>
      <c r="BC293" s="53"/>
      <c r="BD293" s="53"/>
      <c r="BE293" s="53"/>
      <c r="BF293" s="53"/>
      <c r="BG293" s="53"/>
      <c r="BH293" s="53"/>
      <c r="BI293" s="53"/>
      <c r="BJ293" s="53"/>
      <c r="BK293" s="53"/>
      <c r="BL293" s="5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</row>
    <row r="294" spans="3:134">
      <c r="C294"/>
      <c r="D294"/>
      <c r="E294"/>
      <c r="F294"/>
      <c r="G294" s="31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3"/>
      <c r="AV294" s="53"/>
      <c r="AW294" s="53"/>
      <c r="AX294" s="53"/>
      <c r="AY294" s="53"/>
      <c r="AZ294" s="53"/>
      <c r="BA294" s="53"/>
      <c r="BB294" s="53"/>
      <c r="BC294" s="53"/>
      <c r="BD294" s="53"/>
      <c r="BE294" s="53"/>
      <c r="BF294" s="53"/>
      <c r="BG294" s="53"/>
      <c r="BH294" s="53"/>
      <c r="BI294" s="53"/>
      <c r="BJ294" s="53"/>
      <c r="BK294" s="53"/>
      <c r="BL294" s="53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</row>
    <row r="295" spans="3:134">
      <c r="C295"/>
      <c r="D295"/>
      <c r="E295"/>
      <c r="F295"/>
      <c r="G295" s="31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3"/>
      <c r="AV295" s="53"/>
      <c r="AW295" s="53"/>
      <c r="AX295" s="53"/>
      <c r="AY295" s="53"/>
      <c r="AZ295" s="53"/>
      <c r="BA295" s="53"/>
      <c r="BB295" s="53"/>
      <c r="BC295" s="53"/>
      <c r="BD295" s="53"/>
      <c r="BE295" s="53"/>
      <c r="BF295" s="53"/>
      <c r="BG295" s="53"/>
      <c r="BH295" s="53"/>
      <c r="BI295" s="53"/>
      <c r="BJ295" s="53"/>
      <c r="BK295" s="53"/>
      <c r="BL295" s="53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</row>
    <row r="296" spans="3:134">
      <c r="C296"/>
      <c r="D296"/>
      <c r="E296"/>
      <c r="F296"/>
      <c r="G296" s="31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3"/>
      <c r="AV296" s="53"/>
      <c r="AW296" s="53"/>
      <c r="AX296" s="53"/>
      <c r="AY296" s="53"/>
      <c r="AZ296" s="53"/>
      <c r="BA296" s="53"/>
      <c r="BB296" s="53"/>
      <c r="BC296" s="53"/>
      <c r="BD296" s="53"/>
      <c r="BE296" s="53"/>
      <c r="BF296" s="53"/>
      <c r="BG296" s="53"/>
      <c r="BH296" s="53"/>
      <c r="BI296" s="53"/>
      <c r="BJ296" s="53"/>
      <c r="BK296" s="53"/>
      <c r="BL296" s="53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</row>
    <row r="297" spans="3:134">
      <c r="C297"/>
      <c r="D297"/>
      <c r="E297"/>
      <c r="F297"/>
      <c r="G297" s="31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3"/>
      <c r="AV297" s="53"/>
      <c r="AW297" s="53"/>
      <c r="AX297" s="53"/>
      <c r="AY297" s="53"/>
      <c r="AZ297" s="53"/>
      <c r="BA297" s="53"/>
      <c r="BB297" s="53"/>
      <c r="BC297" s="53"/>
      <c r="BD297" s="53"/>
      <c r="BE297" s="53"/>
      <c r="BF297" s="53"/>
      <c r="BG297" s="53"/>
      <c r="BH297" s="53"/>
      <c r="BI297" s="53"/>
      <c r="BJ297" s="53"/>
      <c r="BK297" s="53"/>
      <c r="BL297" s="53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</row>
    <row r="298" spans="3:134">
      <c r="C298"/>
      <c r="D298"/>
      <c r="E298"/>
      <c r="F298"/>
      <c r="G298" s="31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3"/>
      <c r="AV298" s="53"/>
      <c r="AW298" s="53"/>
      <c r="AX298" s="53"/>
      <c r="AY298" s="53"/>
      <c r="AZ298" s="53"/>
      <c r="BA298" s="53"/>
      <c r="BB298" s="53"/>
      <c r="BC298" s="53"/>
      <c r="BD298" s="53"/>
      <c r="BE298" s="53"/>
      <c r="BF298" s="53"/>
      <c r="BG298" s="53"/>
      <c r="BH298" s="53"/>
      <c r="BI298" s="53"/>
      <c r="BJ298" s="53"/>
      <c r="BK298" s="53"/>
      <c r="BL298" s="53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</row>
    <row r="299" spans="3:134">
      <c r="C299"/>
      <c r="D299"/>
      <c r="E299"/>
      <c r="F299"/>
      <c r="G299" s="31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3"/>
      <c r="AV299" s="53"/>
      <c r="AW299" s="53"/>
      <c r="AX299" s="53"/>
      <c r="AY299" s="53"/>
      <c r="AZ299" s="53"/>
      <c r="BA299" s="53"/>
      <c r="BB299" s="53"/>
      <c r="BC299" s="53"/>
      <c r="BD299" s="53"/>
      <c r="BE299" s="53"/>
      <c r="BF299" s="53"/>
      <c r="BG299" s="53"/>
      <c r="BH299" s="53"/>
      <c r="BI299" s="53"/>
      <c r="BJ299" s="53"/>
      <c r="BK299" s="53"/>
      <c r="BL299" s="53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</row>
    <row r="300" spans="3:134">
      <c r="C300"/>
      <c r="D300"/>
      <c r="E300"/>
      <c r="F300"/>
      <c r="G300" s="31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3"/>
      <c r="AV300" s="53"/>
      <c r="AW300" s="53"/>
      <c r="AX300" s="53"/>
      <c r="AY300" s="53"/>
      <c r="AZ300" s="53"/>
      <c r="BA300" s="53"/>
      <c r="BB300" s="53"/>
      <c r="BC300" s="53"/>
      <c r="BD300" s="53"/>
      <c r="BE300" s="53"/>
      <c r="BF300" s="53"/>
      <c r="BG300" s="53"/>
      <c r="BH300" s="53"/>
      <c r="BI300" s="53"/>
      <c r="BJ300" s="53"/>
      <c r="BK300" s="53"/>
      <c r="BL300" s="53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</row>
    <row r="301" spans="3:134">
      <c r="C301"/>
      <c r="D301"/>
      <c r="E301"/>
      <c r="F301"/>
      <c r="G301" s="31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3"/>
      <c r="AV301" s="53"/>
      <c r="AW301" s="53"/>
      <c r="AX301" s="53"/>
      <c r="AY301" s="53"/>
      <c r="AZ301" s="53"/>
      <c r="BA301" s="53"/>
      <c r="BB301" s="53"/>
      <c r="BC301" s="53"/>
      <c r="BD301" s="53"/>
      <c r="BE301" s="53"/>
      <c r="BF301" s="53"/>
      <c r="BG301" s="53"/>
      <c r="BH301" s="53"/>
      <c r="BI301" s="53"/>
      <c r="BJ301" s="53"/>
      <c r="BK301" s="53"/>
      <c r="BL301" s="53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</row>
    <row r="302" spans="3:134">
      <c r="C302"/>
      <c r="D302"/>
      <c r="E302"/>
      <c r="F302"/>
      <c r="G302" s="31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3"/>
      <c r="AV302" s="53"/>
      <c r="AW302" s="53"/>
      <c r="AX302" s="53"/>
      <c r="AY302" s="53"/>
      <c r="AZ302" s="53"/>
      <c r="BA302" s="53"/>
      <c r="BB302" s="53"/>
      <c r="BC302" s="53"/>
      <c r="BD302" s="53"/>
      <c r="BE302" s="53"/>
      <c r="BF302" s="53"/>
      <c r="BG302" s="53"/>
      <c r="BH302" s="53"/>
      <c r="BI302" s="53"/>
      <c r="BJ302" s="53"/>
      <c r="BK302" s="53"/>
      <c r="BL302" s="53"/>
      <c r="BM302"/>
      <c r="BN302"/>
      <c r="BO302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</row>
    <row r="303" spans="3:134">
      <c r="C303"/>
      <c r="D303"/>
      <c r="E303"/>
      <c r="F303"/>
      <c r="G303" s="31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3"/>
      <c r="AV303" s="53"/>
      <c r="AW303" s="53"/>
      <c r="AX303" s="53"/>
      <c r="AY303" s="53"/>
      <c r="AZ303" s="53"/>
      <c r="BA303" s="53"/>
      <c r="BB303" s="53"/>
      <c r="BC303" s="53"/>
      <c r="BD303" s="53"/>
      <c r="BE303" s="53"/>
      <c r="BF303" s="53"/>
      <c r="BG303" s="53"/>
      <c r="BH303" s="53"/>
      <c r="BI303" s="53"/>
      <c r="BJ303" s="53"/>
      <c r="BK303" s="53"/>
      <c r="BL303" s="53"/>
      <c r="BM303"/>
      <c r="BN303"/>
      <c r="BO30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</row>
    <row r="304" spans="3:134">
      <c r="C304"/>
      <c r="D304"/>
      <c r="E304"/>
      <c r="F304"/>
      <c r="G304" s="31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3"/>
      <c r="AV304" s="53"/>
      <c r="AW304" s="53"/>
      <c r="AX304" s="53"/>
      <c r="AY304" s="53"/>
      <c r="AZ304" s="53"/>
      <c r="BA304" s="53"/>
      <c r="BB304" s="53"/>
      <c r="BC304" s="53"/>
      <c r="BD304" s="53"/>
      <c r="BE304" s="53"/>
      <c r="BF304" s="53"/>
      <c r="BG304" s="53"/>
      <c r="BH304" s="53"/>
      <c r="BI304" s="53"/>
      <c r="BJ304" s="53"/>
      <c r="BK304" s="53"/>
      <c r="BL304" s="53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</row>
    <row r="305" spans="3:134">
      <c r="C305"/>
      <c r="D305"/>
      <c r="E305"/>
      <c r="F305"/>
      <c r="G305" s="31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3"/>
      <c r="AV305" s="53"/>
      <c r="AW305" s="53"/>
      <c r="AX305" s="53"/>
      <c r="AY305" s="53"/>
      <c r="AZ305" s="53"/>
      <c r="BA305" s="53"/>
      <c r="BB305" s="53"/>
      <c r="BC305" s="53"/>
      <c r="BD305" s="53"/>
      <c r="BE305" s="53"/>
      <c r="BF305" s="53"/>
      <c r="BG305" s="53"/>
      <c r="BH305" s="53"/>
      <c r="BI305" s="53"/>
      <c r="BJ305" s="53"/>
      <c r="BK305" s="53"/>
      <c r="BL305" s="53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</row>
    <row r="306" spans="3:134">
      <c r="C306"/>
      <c r="D306"/>
      <c r="E306"/>
      <c r="F306"/>
      <c r="G306" s="31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3"/>
      <c r="AV306" s="53"/>
      <c r="AW306" s="53"/>
      <c r="AX306" s="53"/>
      <c r="AY306" s="53"/>
      <c r="AZ306" s="53"/>
      <c r="BA306" s="53"/>
      <c r="BB306" s="53"/>
      <c r="BC306" s="53"/>
      <c r="BD306" s="53"/>
      <c r="BE306" s="53"/>
      <c r="BF306" s="53"/>
      <c r="BG306" s="53"/>
      <c r="BH306" s="53"/>
      <c r="BI306" s="53"/>
      <c r="BJ306" s="53"/>
      <c r="BK306" s="53"/>
      <c r="BL306" s="53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</row>
    <row r="307" spans="3:134">
      <c r="C307"/>
      <c r="D307"/>
      <c r="E307"/>
      <c r="F307"/>
      <c r="G307" s="31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3"/>
      <c r="AV307" s="53"/>
      <c r="AW307" s="53"/>
      <c r="AX307" s="53"/>
      <c r="AY307" s="53"/>
      <c r="AZ307" s="53"/>
      <c r="BA307" s="53"/>
      <c r="BB307" s="53"/>
      <c r="BC307" s="53"/>
      <c r="BD307" s="53"/>
      <c r="BE307" s="53"/>
      <c r="BF307" s="53"/>
      <c r="BG307" s="53"/>
      <c r="BH307" s="53"/>
      <c r="BI307" s="53"/>
      <c r="BJ307" s="53"/>
      <c r="BK307" s="53"/>
      <c r="BL307" s="53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</row>
    <row r="308" spans="3:134">
      <c r="C308"/>
      <c r="D308"/>
      <c r="E308"/>
      <c r="F308"/>
      <c r="G308" s="31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3"/>
      <c r="AV308" s="53"/>
      <c r="AW308" s="53"/>
      <c r="AX308" s="53"/>
      <c r="AY308" s="53"/>
      <c r="AZ308" s="53"/>
      <c r="BA308" s="53"/>
      <c r="BB308" s="53"/>
      <c r="BC308" s="53"/>
      <c r="BD308" s="53"/>
      <c r="BE308" s="53"/>
      <c r="BF308" s="53"/>
      <c r="BG308" s="53"/>
      <c r="BH308" s="53"/>
      <c r="BI308" s="53"/>
      <c r="BJ308" s="53"/>
      <c r="BK308" s="53"/>
      <c r="BL308" s="53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</row>
    <row r="309" spans="3:134">
      <c r="C309"/>
      <c r="D309"/>
      <c r="E309"/>
      <c r="F309"/>
      <c r="G309" s="31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3"/>
      <c r="AV309" s="53"/>
      <c r="AW309" s="53"/>
      <c r="AX309" s="53"/>
      <c r="AY309" s="53"/>
      <c r="AZ309" s="53"/>
      <c r="BA309" s="53"/>
      <c r="BB309" s="53"/>
      <c r="BC309" s="53"/>
      <c r="BD309" s="53"/>
      <c r="BE309" s="53"/>
      <c r="BF309" s="53"/>
      <c r="BG309" s="53"/>
      <c r="BH309" s="53"/>
      <c r="BI309" s="53"/>
      <c r="BJ309" s="53"/>
      <c r="BK309" s="53"/>
      <c r="BL309" s="53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</row>
    <row r="310" spans="3:134">
      <c r="C310"/>
      <c r="D310"/>
      <c r="E310"/>
      <c r="F310"/>
      <c r="G310" s="31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3"/>
      <c r="AV310" s="53"/>
      <c r="AW310" s="53"/>
      <c r="AX310" s="53"/>
      <c r="AY310" s="53"/>
      <c r="AZ310" s="53"/>
      <c r="BA310" s="53"/>
      <c r="BB310" s="53"/>
      <c r="BC310" s="53"/>
      <c r="BD310" s="53"/>
      <c r="BE310" s="53"/>
      <c r="BF310" s="53"/>
      <c r="BG310" s="53"/>
      <c r="BH310" s="53"/>
      <c r="BI310" s="53"/>
      <c r="BJ310" s="53"/>
      <c r="BK310" s="53"/>
      <c r="BL310" s="53"/>
      <c r="BM310"/>
      <c r="BN310"/>
      <c r="BO310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</row>
    <row r="311" spans="3:134">
      <c r="C311"/>
      <c r="D311"/>
      <c r="E311"/>
      <c r="F311"/>
      <c r="G311" s="31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3"/>
      <c r="AV311" s="53"/>
      <c r="AW311" s="53"/>
      <c r="AX311" s="53"/>
      <c r="AY311" s="53"/>
      <c r="AZ311" s="53"/>
      <c r="BA311" s="53"/>
      <c r="BB311" s="53"/>
      <c r="BC311" s="53"/>
      <c r="BD311" s="53"/>
      <c r="BE311" s="53"/>
      <c r="BF311" s="53"/>
      <c r="BG311" s="53"/>
      <c r="BH311" s="53"/>
      <c r="BI311" s="53"/>
      <c r="BJ311" s="53"/>
      <c r="BK311" s="53"/>
      <c r="BL311" s="53"/>
      <c r="BM311"/>
      <c r="BN311"/>
      <c r="BO311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</row>
    <row r="312" spans="3:134">
      <c r="C312"/>
      <c r="D312"/>
      <c r="E312"/>
      <c r="F312"/>
      <c r="G312" s="31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3"/>
      <c r="AV312" s="53"/>
      <c r="AW312" s="53"/>
      <c r="AX312" s="53"/>
      <c r="AY312" s="53"/>
      <c r="AZ312" s="53"/>
      <c r="BA312" s="53"/>
      <c r="BB312" s="53"/>
      <c r="BC312" s="53"/>
      <c r="BD312" s="53"/>
      <c r="BE312" s="53"/>
      <c r="BF312" s="53"/>
      <c r="BG312" s="53"/>
      <c r="BH312" s="53"/>
      <c r="BI312" s="53"/>
      <c r="BJ312" s="53"/>
      <c r="BK312" s="53"/>
      <c r="BL312" s="53"/>
      <c r="BM312"/>
      <c r="BN312"/>
      <c r="BO312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</row>
    <row r="313" spans="3:134">
      <c r="C313"/>
      <c r="D313"/>
      <c r="E313"/>
      <c r="F313"/>
      <c r="G313" s="31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3"/>
      <c r="AV313" s="53"/>
      <c r="AW313" s="53"/>
      <c r="AX313" s="53"/>
      <c r="AY313" s="53"/>
      <c r="AZ313" s="53"/>
      <c r="BA313" s="53"/>
      <c r="BB313" s="53"/>
      <c r="BC313" s="53"/>
      <c r="BD313" s="53"/>
      <c r="BE313" s="53"/>
      <c r="BF313" s="53"/>
      <c r="BG313" s="53"/>
      <c r="BH313" s="53"/>
      <c r="BI313" s="53"/>
      <c r="BJ313" s="53"/>
      <c r="BK313" s="53"/>
      <c r="BL313" s="53"/>
      <c r="BM313"/>
      <c r="BN313"/>
      <c r="BO31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</row>
    <row r="314" spans="3:134">
      <c r="C314"/>
      <c r="D314"/>
      <c r="E314"/>
      <c r="F314"/>
      <c r="G314" s="31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3"/>
      <c r="AV314" s="53"/>
      <c r="AW314" s="53"/>
      <c r="AX314" s="53"/>
      <c r="AY314" s="53"/>
      <c r="AZ314" s="53"/>
      <c r="BA314" s="53"/>
      <c r="BB314" s="53"/>
      <c r="BC314" s="53"/>
      <c r="BD314" s="53"/>
      <c r="BE314" s="53"/>
      <c r="BF314" s="53"/>
      <c r="BG314" s="53"/>
      <c r="BH314" s="53"/>
      <c r="BI314" s="53"/>
      <c r="BJ314" s="53"/>
      <c r="BK314" s="53"/>
      <c r="BL314" s="53"/>
      <c r="BM314"/>
      <c r="BN314"/>
      <c r="BO314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</row>
    <row r="315" spans="3:134">
      <c r="C315"/>
      <c r="D315"/>
      <c r="E315"/>
      <c r="F315"/>
      <c r="G315" s="31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3"/>
      <c r="AV315" s="53"/>
      <c r="AW315" s="53"/>
      <c r="AX315" s="53"/>
      <c r="AY315" s="53"/>
      <c r="AZ315" s="53"/>
      <c r="BA315" s="53"/>
      <c r="BB315" s="53"/>
      <c r="BC315" s="53"/>
      <c r="BD315" s="53"/>
      <c r="BE315" s="53"/>
      <c r="BF315" s="53"/>
      <c r="BG315" s="53"/>
      <c r="BH315" s="53"/>
      <c r="BI315" s="53"/>
      <c r="BJ315" s="53"/>
      <c r="BK315" s="53"/>
      <c r="BL315" s="53"/>
      <c r="BM315"/>
      <c r="BN315"/>
      <c r="BO315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</row>
    <row r="316" spans="3:134">
      <c r="C316"/>
      <c r="D316"/>
      <c r="E316"/>
      <c r="F316"/>
      <c r="G316" s="31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3"/>
      <c r="AV316" s="53"/>
      <c r="AW316" s="53"/>
      <c r="AX316" s="53"/>
      <c r="AY316" s="53"/>
      <c r="AZ316" s="53"/>
      <c r="BA316" s="53"/>
      <c r="BB316" s="53"/>
      <c r="BC316" s="53"/>
      <c r="BD316" s="53"/>
      <c r="BE316" s="53"/>
      <c r="BF316" s="53"/>
      <c r="BG316" s="53"/>
      <c r="BH316" s="53"/>
      <c r="BI316" s="53"/>
      <c r="BJ316" s="53"/>
      <c r="BK316" s="53"/>
      <c r="BL316" s="53"/>
      <c r="BM316"/>
      <c r="BN316"/>
      <c r="BO31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</row>
    <row r="317" spans="3:134">
      <c r="C317"/>
      <c r="D317"/>
      <c r="E317"/>
      <c r="F317"/>
      <c r="G317" s="31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3"/>
      <c r="AV317" s="53"/>
      <c r="AW317" s="53"/>
      <c r="AX317" s="53"/>
      <c r="AY317" s="53"/>
      <c r="AZ317" s="53"/>
      <c r="BA317" s="53"/>
      <c r="BB317" s="53"/>
      <c r="BC317" s="53"/>
      <c r="BD317" s="53"/>
      <c r="BE317" s="53"/>
      <c r="BF317" s="53"/>
      <c r="BG317" s="53"/>
      <c r="BH317" s="53"/>
      <c r="BI317" s="53"/>
      <c r="BJ317" s="53"/>
      <c r="BK317" s="53"/>
      <c r="BL317" s="53"/>
      <c r="BM317"/>
      <c r="BN317"/>
      <c r="BO317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</row>
    <row r="318" spans="3:134">
      <c r="C318"/>
      <c r="D318"/>
      <c r="E318"/>
      <c r="F318"/>
      <c r="G318" s="31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3"/>
      <c r="AV318" s="53"/>
      <c r="AW318" s="53"/>
      <c r="AX318" s="53"/>
      <c r="AY318" s="53"/>
      <c r="AZ318" s="53"/>
      <c r="BA318" s="53"/>
      <c r="BB318" s="53"/>
      <c r="BC318" s="53"/>
      <c r="BD318" s="53"/>
      <c r="BE318" s="53"/>
      <c r="BF318" s="53"/>
      <c r="BG318" s="53"/>
      <c r="BH318" s="53"/>
      <c r="BI318" s="53"/>
      <c r="BJ318" s="53"/>
      <c r="BK318" s="53"/>
      <c r="BL318" s="53"/>
      <c r="BM318"/>
      <c r="BN318"/>
      <c r="BO318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</row>
    <row r="319" spans="3:134">
      <c r="C319"/>
      <c r="D319"/>
      <c r="E319"/>
      <c r="F319"/>
      <c r="G319" s="31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3"/>
      <c r="AV319" s="53"/>
      <c r="AW319" s="53"/>
      <c r="AX319" s="53"/>
      <c r="AY319" s="53"/>
      <c r="AZ319" s="53"/>
      <c r="BA319" s="53"/>
      <c r="BB319" s="53"/>
      <c r="BC319" s="53"/>
      <c r="BD319" s="53"/>
      <c r="BE319" s="53"/>
      <c r="BF319" s="53"/>
      <c r="BG319" s="53"/>
      <c r="BH319" s="53"/>
      <c r="BI319" s="53"/>
      <c r="BJ319" s="53"/>
      <c r="BK319" s="53"/>
      <c r="BL319" s="53"/>
      <c r="BM319"/>
      <c r="BN319"/>
      <c r="BO319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</row>
    <row r="320" spans="3:134">
      <c r="C320"/>
      <c r="D320"/>
      <c r="E320"/>
      <c r="F320"/>
      <c r="G320" s="31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3"/>
      <c r="AV320" s="53"/>
      <c r="AW320" s="53"/>
      <c r="AX320" s="53"/>
      <c r="AY320" s="53"/>
      <c r="AZ320" s="53"/>
      <c r="BA320" s="53"/>
      <c r="BB320" s="53"/>
      <c r="BC320" s="53"/>
      <c r="BD320" s="53"/>
      <c r="BE320" s="53"/>
      <c r="BF320" s="53"/>
      <c r="BG320" s="53"/>
      <c r="BH320" s="53"/>
      <c r="BI320" s="53"/>
      <c r="BJ320" s="53"/>
      <c r="BK320" s="53"/>
      <c r="BL320" s="53"/>
      <c r="BM320"/>
      <c r="BN320"/>
      <c r="BO320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</row>
    <row r="321" spans="3:134">
      <c r="C321"/>
      <c r="D321"/>
      <c r="E321"/>
      <c r="F321"/>
      <c r="G321" s="31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3"/>
      <c r="AV321" s="53"/>
      <c r="AW321" s="53"/>
      <c r="AX321" s="53"/>
      <c r="AY321" s="53"/>
      <c r="AZ321" s="53"/>
      <c r="BA321" s="53"/>
      <c r="BB321" s="53"/>
      <c r="BC321" s="53"/>
      <c r="BD321" s="53"/>
      <c r="BE321" s="53"/>
      <c r="BF321" s="53"/>
      <c r="BG321" s="53"/>
      <c r="BH321" s="53"/>
      <c r="BI321" s="53"/>
      <c r="BJ321" s="53"/>
      <c r="BK321" s="53"/>
      <c r="BL321" s="53"/>
      <c r="BM321"/>
      <c r="BN321"/>
      <c r="BO321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</row>
    <row r="322" spans="3:134">
      <c r="C322"/>
      <c r="D322"/>
      <c r="E322"/>
      <c r="F322"/>
      <c r="G322" s="31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3"/>
      <c r="AV322" s="53"/>
      <c r="AW322" s="53"/>
      <c r="AX322" s="53"/>
      <c r="AY322" s="53"/>
      <c r="AZ322" s="53"/>
      <c r="BA322" s="53"/>
      <c r="BB322" s="53"/>
      <c r="BC322" s="53"/>
      <c r="BD322" s="53"/>
      <c r="BE322" s="53"/>
      <c r="BF322" s="53"/>
      <c r="BG322" s="53"/>
      <c r="BH322" s="53"/>
      <c r="BI322" s="53"/>
      <c r="BJ322" s="53"/>
      <c r="BK322" s="53"/>
      <c r="BL322" s="53"/>
      <c r="BM322"/>
      <c r="BN322"/>
      <c r="BO322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</row>
    <row r="323" spans="3:134">
      <c r="C323"/>
      <c r="D323"/>
      <c r="E323"/>
      <c r="F323"/>
      <c r="G323" s="31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3"/>
      <c r="AV323" s="53"/>
      <c r="AW323" s="53"/>
      <c r="AX323" s="53"/>
      <c r="AY323" s="53"/>
      <c r="AZ323" s="53"/>
      <c r="BA323" s="53"/>
      <c r="BB323" s="53"/>
      <c r="BC323" s="53"/>
      <c r="BD323" s="53"/>
      <c r="BE323" s="53"/>
      <c r="BF323" s="53"/>
      <c r="BG323" s="53"/>
      <c r="BH323" s="53"/>
      <c r="BI323" s="53"/>
      <c r="BJ323" s="53"/>
      <c r="BK323" s="53"/>
      <c r="BL323" s="53"/>
      <c r="BM323"/>
      <c r="BN323"/>
      <c r="BO32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</row>
    <row r="324" spans="3:134">
      <c r="C324"/>
      <c r="D324"/>
      <c r="E324"/>
      <c r="F324"/>
      <c r="G324" s="31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3"/>
      <c r="AV324" s="53"/>
      <c r="AW324" s="53"/>
      <c r="AX324" s="53"/>
      <c r="AY324" s="53"/>
      <c r="AZ324" s="53"/>
      <c r="BA324" s="53"/>
      <c r="BB324" s="53"/>
      <c r="BC324" s="53"/>
      <c r="BD324" s="53"/>
      <c r="BE324" s="53"/>
      <c r="BF324" s="53"/>
      <c r="BG324" s="53"/>
      <c r="BH324" s="53"/>
      <c r="BI324" s="53"/>
      <c r="BJ324" s="53"/>
      <c r="BK324" s="53"/>
      <c r="BL324" s="53"/>
      <c r="BM324"/>
      <c r="BN324"/>
      <c r="BO324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</row>
    <row r="325" spans="3:134">
      <c r="C325"/>
      <c r="D325"/>
      <c r="E325"/>
      <c r="F325"/>
      <c r="G325" s="31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3"/>
      <c r="AV325" s="53"/>
      <c r="AW325" s="53"/>
      <c r="AX325" s="53"/>
      <c r="AY325" s="53"/>
      <c r="AZ325" s="53"/>
      <c r="BA325" s="53"/>
      <c r="BB325" s="53"/>
      <c r="BC325" s="53"/>
      <c r="BD325" s="53"/>
      <c r="BE325" s="53"/>
      <c r="BF325" s="53"/>
      <c r="BG325" s="53"/>
      <c r="BH325" s="53"/>
      <c r="BI325" s="53"/>
      <c r="BJ325" s="53"/>
      <c r="BK325" s="53"/>
      <c r="BL325" s="53"/>
      <c r="BM325"/>
      <c r="BN325"/>
      <c r="BO325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</row>
    <row r="326" spans="3:134">
      <c r="C326"/>
      <c r="D326"/>
      <c r="E326"/>
      <c r="F326"/>
      <c r="G326" s="31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3"/>
      <c r="AV326" s="53"/>
      <c r="AW326" s="53"/>
      <c r="AX326" s="53"/>
      <c r="AY326" s="53"/>
      <c r="AZ326" s="53"/>
      <c r="BA326" s="53"/>
      <c r="BB326" s="53"/>
      <c r="BC326" s="53"/>
      <c r="BD326" s="53"/>
      <c r="BE326" s="53"/>
      <c r="BF326" s="53"/>
      <c r="BG326" s="53"/>
      <c r="BH326" s="53"/>
      <c r="BI326" s="53"/>
      <c r="BJ326" s="53"/>
      <c r="BK326" s="53"/>
      <c r="BL326" s="53"/>
      <c r="BM326"/>
      <c r="BN326"/>
      <c r="BO32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</row>
    <row r="327" spans="3:134">
      <c r="C327"/>
      <c r="D327"/>
      <c r="E327"/>
      <c r="F327"/>
      <c r="G327" s="31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3"/>
      <c r="AV327" s="53"/>
      <c r="AW327" s="53"/>
      <c r="AX327" s="53"/>
      <c r="AY327" s="53"/>
      <c r="AZ327" s="53"/>
      <c r="BA327" s="53"/>
      <c r="BB327" s="53"/>
      <c r="BC327" s="53"/>
      <c r="BD327" s="53"/>
      <c r="BE327" s="53"/>
      <c r="BF327" s="53"/>
      <c r="BG327" s="53"/>
      <c r="BH327" s="53"/>
      <c r="BI327" s="53"/>
      <c r="BJ327" s="53"/>
      <c r="BK327" s="53"/>
      <c r="BL327" s="53"/>
      <c r="BM327"/>
      <c r="BN327"/>
      <c r="BO327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</row>
    <row r="328" spans="3:134">
      <c r="C328"/>
      <c r="D328"/>
      <c r="E328"/>
      <c r="F328"/>
      <c r="G328" s="31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3"/>
      <c r="AV328" s="53"/>
      <c r="AW328" s="53"/>
      <c r="AX328" s="53"/>
      <c r="AY328" s="53"/>
      <c r="AZ328" s="53"/>
      <c r="BA328" s="53"/>
      <c r="BB328" s="53"/>
      <c r="BC328" s="53"/>
      <c r="BD328" s="53"/>
      <c r="BE328" s="53"/>
      <c r="BF328" s="53"/>
      <c r="BG328" s="53"/>
      <c r="BH328" s="53"/>
      <c r="BI328" s="53"/>
      <c r="BJ328" s="53"/>
      <c r="BK328" s="53"/>
      <c r="BL328" s="53"/>
      <c r="BM328"/>
      <c r="BN328"/>
      <c r="BO328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</row>
    <row r="329" spans="3:134">
      <c r="C329"/>
      <c r="D329"/>
      <c r="E329"/>
      <c r="F329"/>
      <c r="G329" s="31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3"/>
      <c r="AV329" s="53"/>
      <c r="AW329" s="53"/>
      <c r="AX329" s="53"/>
      <c r="AY329" s="53"/>
      <c r="AZ329" s="53"/>
      <c r="BA329" s="53"/>
      <c r="BB329" s="53"/>
      <c r="BC329" s="53"/>
      <c r="BD329" s="53"/>
      <c r="BE329" s="53"/>
      <c r="BF329" s="53"/>
      <c r="BG329" s="53"/>
      <c r="BH329" s="53"/>
      <c r="BI329" s="53"/>
      <c r="BJ329" s="53"/>
      <c r="BK329" s="53"/>
      <c r="BL329" s="53"/>
      <c r="BM329"/>
      <c r="BN329"/>
      <c r="BO329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</row>
    <row r="330" spans="3:134">
      <c r="C330"/>
      <c r="D330"/>
      <c r="E330"/>
      <c r="F330"/>
      <c r="G330" s="31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3"/>
      <c r="AV330" s="53"/>
      <c r="AW330" s="53"/>
      <c r="AX330" s="53"/>
      <c r="AY330" s="53"/>
      <c r="AZ330" s="53"/>
      <c r="BA330" s="53"/>
      <c r="BB330" s="53"/>
      <c r="BC330" s="53"/>
      <c r="BD330" s="53"/>
      <c r="BE330" s="53"/>
      <c r="BF330" s="53"/>
      <c r="BG330" s="53"/>
      <c r="BH330" s="53"/>
      <c r="BI330" s="53"/>
      <c r="BJ330" s="53"/>
      <c r="BK330" s="53"/>
      <c r="BL330" s="53"/>
      <c r="BM330"/>
      <c r="BN330"/>
      <c r="BO330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</row>
    <row r="331" spans="3:134">
      <c r="C331"/>
      <c r="D331"/>
      <c r="E331"/>
      <c r="F331"/>
      <c r="G331" s="31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3"/>
      <c r="AV331" s="53"/>
      <c r="AW331" s="53"/>
      <c r="AX331" s="53"/>
      <c r="AY331" s="53"/>
      <c r="AZ331" s="53"/>
      <c r="BA331" s="53"/>
      <c r="BB331" s="53"/>
      <c r="BC331" s="53"/>
      <c r="BD331" s="53"/>
      <c r="BE331" s="53"/>
      <c r="BF331" s="53"/>
      <c r="BG331" s="53"/>
      <c r="BH331" s="53"/>
      <c r="BI331" s="53"/>
      <c r="BJ331" s="53"/>
      <c r="BK331" s="53"/>
      <c r="BL331" s="53"/>
      <c r="BM331"/>
      <c r="BN331"/>
      <c r="BO331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</row>
    <row r="332" spans="3:134">
      <c r="C332"/>
      <c r="D332"/>
      <c r="E332"/>
      <c r="F332"/>
      <c r="G332" s="31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3"/>
      <c r="AV332" s="53"/>
      <c r="AW332" s="53"/>
      <c r="AX332" s="53"/>
      <c r="AY332" s="53"/>
      <c r="AZ332" s="53"/>
      <c r="BA332" s="53"/>
      <c r="BB332" s="53"/>
      <c r="BC332" s="53"/>
      <c r="BD332" s="53"/>
      <c r="BE332" s="53"/>
      <c r="BF332" s="53"/>
      <c r="BG332" s="53"/>
      <c r="BH332" s="53"/>
      <c r="BI332" s="53"/>
      <c r="BJ332" s="53"/>
      <c r="BK332" s="53"/>
      <c r="BL332" s="53"/>
      <c r="BM332"/>
      <c r="BN332"/>
      <c r="BO332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</row>
    <row r="333" spans="3:134">
      <c r="C333"/>
      <c r="D333"/>
      <c r="E333"/>
      <c r="F333"/>
      <c r="G333" s="31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3"/>
      <c r="AV333" s="53"/>
      <c r="AW333" s="53"/>
      <c r="AX333" s="53"/>
      <c r="AY333" s="53"/>
      <c r="AZ333" s="53"/>
      <c r="BA333" s="53"/>
      <c r="BB333" s="53"/>
      <c r="BC333" s="53"/>
      <c r="BD333" s="53"/>
      <c r="BE333" s="53"/>
      <c r="BF333" s="53"/>
      <c r="BG333" s="53"/>
      <c r="BH333" s="53"/>
      <c r="BI333" s="53"/>
      <c r="BJ333" s="53"/>
      <c r="BK333" s="53"/>
      <c r="BL333" s="53"/>
      <c r="BM333"/>
      <c r="BN333"/>
      <c r="BO33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</row>
    <row r="334" spans="3:134">
      <c r="C334"/>
      <c r="D334"/>
      <c r="E334"/>
      <c r="F334"/>
      <c r="G334" s="31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3"/>
      <c r="AV334" s="53"/>
      <c r="AW334" s="53"/>
      <c r="AX334" s="53"/>
      <c r="AY334" s="53"/>
      <c r="AZ334" s="53"/>
      <c r="BA334" s="53"/>
      <c r="BB334" s="53"/>
      <c r="BC334" s="53"/>
      <c r="BD334" s="53"/>
      <c r="BE334" s="53"/>
      <c r="BF334" s="53"/>
      <c r="BG334" s="53"/>
      <c r="BH334" s="53"/>
      <c r="BI334" s="53"/>
      <c r="BJ334" s="53"/>
      <c r="BK334" s="53"/>
      <c r="BL334" s="53"/>
      <c r="BM334"/>
      <c r="BN334"/>
      <c r="BO334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</row>
    <row r="335" spans="3:134">
      <c r="C335"/>
      <c r="D335"/>
      <c r="E335"/>
      <c r="F335"/>
      <c r="G335" s="31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3"/>
      <c r="AV335" s="53"/>
      <c r="AW335" s="53"/>
      <c r="AX335" s="53"/>
      <c r="AY335" s="53"/>
      <c r="AZ335" s="53"/>
      <c r="BA335" s="53"/>
      <c r="BB335" s="53"/>
      <c r="BC335" s="53"/>
      <c r="BD335" s="53"/>
      <c r="BE335" s="53"/>
      <c r="BF335" s="53"/>
      <c r="BG335" s="53"/>
      <c r="BH335" s="53"/>
      <c r="BI335" s="53"/>
      <c r="BJ335" s="53"/>
      <c r="BK335" s="53"/>
      <c r="BL335" s="53"/>
      <c r="BM335"/>
      <c r="BN335"/>
      <c r="BO335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</row>
    <row r="336" spans="3:134">
      <c r="C336"/>
      <c r="D336"/>
      <c r="E336"/>
      <c r="F336"/>
      <c r="G336" s="31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3"/>
      <c r="AV336" s="53"/>
      <c r="AW336" s="53"/>
      <c r="AX336" s="53"/>
      <c r="AY336" s="53"/>
      <c r="AZ336" s="53"/>
      <c r="BA336" s="53"/>
      <c r="BB336" s="53"/>
      <c r="BC336" s="53"/>
      <c r="BD336" s="53"/>
      <c r="BE336" s="53"/>
      <c r="BF336" s="53"/>
      <c r="BG336" s="53"/>
      <c r="BH336" s="53"/>
      <c r="BI336" s="53"/>
      <c r="BJ336" s="53"/>
      <c r="BK336" s="53"/>
      <c r="BL336" s="53"/>
      <c r="BM336"/>
      <c r="BN336"/>
      <c r="BO33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</row>
    <row r="337" spans="3:134">
      <c r="C337"/>
      <c r="D337"/>
      <c r="E337"/>
      <c r="F337"/>
      <c r="G337" s="31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3"/>
      <c r="AV337" s="53"/>
      <c r="AW337" s="53"/>
      <c r="AX337" s="53"/>
      <c r="AY337" s="53"/>
      <c r="AZ337" s="53"/>
      <c r="BA337" s="53"/>
      <c r="BB337" s="53"/>
      <c r="BC337" s="53"/>
      <c r="BD337" s="53"/>
      <c r="BE337" s="53"/>
      <c r="BF337" s="53"/>
      <c r="BG337" s="53"/>
      <c r="BH337" s="53"/>
      <c r="BI337" s="53"/>
      <c r="BJ337" s="53"/>
      <c r="BK337" s="53"/>
      <c r="BL337" s="53"/>
      <c r="BM337"/>
      <c r="BN337"/>
      <c r="BO337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</row>
    <row r="338" spans="3:134">
      <c r="C338"/>
      <c r="D338"/>
      <c r="E338"/>
      <c r="F338"/>
      <c r="G338" s="31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3"/>
      <c r="AV338" s="53"/>
      <c r="AW338" s="53"/>
      <c r="AX338" s="53"/>
      <c r="AY338" s="53"/>
      <c r="AZ338" s="53"/>
      <c r="BA338" s="53"/>
      <c r="BB338" s="53"/>
      <c r="BC338" s="53"/>
      <c r="BD338" s="53"/>
      <c r="BE338" s="53"/>
      <c r="BF338" s="53"/>
      <c r="BG338" s="53"/>
      <c r="BH338" s="53"/>
      <c r="BI338" s="53"/>
      <c r="BJ338" s="53"/>
      <c r="BK338" s="53"/>
      <c r="BL338" s="53"/>
      <c r="BM338"/>
      <c r="BN338"/>
      <c r="BO338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</row>
    <row r="339" spans="3:134">
      <c r="C339"/>
      <c r="D339"/>
      <c r="E339"/>
      <c r="F339"/>
      <c r="G339" s="31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3"/>
      <c r="AV339" s="53"/>
      <c r="AW339" s="53"/>
      <c r="AX339" s="53"/>
      <c r="AY339" s="53"/>
      <c r="AZ339" s="53"/>
      <c r="BA339" s="53"/>
      <c r="BB339" s="53"/>
      <c r="BC339" s="53"/>
      <c r="BD339" s="53"/>
      <c r="BE339" s="53"/>
      <c r="BF339" s="53"/>
      <c r="BG339" s="53"/>
      <c r="BH339" s="53"/>
      <c r="BI339" s="53"/>
      <c r="BJ339" s="53"/>
      <c r="BK339" s="53"/>
      <c r="BL339" s="53"/>
      <c r="BM339"/>
      <c r="BN339"/>
      <c r="BO339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</row>
    <row r="340" spans="3:134">
      <c r="C340"/>
      <c r="D340"/>
      <c r="E340"/>
      <c r="F340"/>
      <c r="G340" s="31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3"/>
      <c r="AV340" s="53"/>
      <c r="AW340" s="53"/>
      <c r="AX340" s="53"/>
      <c r="AY340" s="53"/>
      <c r="AZ340" s="53"/>
      <c r="BA340" s="53"/>
      <c r="BB340" s="53"/>
      <c r="BC340" s="53"/>
      <c r="BD340" s="53"/>
      <c r="BE340" s="53"/>
      <c r="BF340" s="53"/>
      <c r="BG340" s="53"/>
      <c r="BH340" s="53"/>
      <c r="BI340" s="53"/>
      <c r="BJ340" s="53"/>
      <c r="BK340" s="53"/>
      <c r="BL340" s="53"/>
      <c r="BM340"/>
      <c r="BN340"/>
      <c r="BO340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</row>
    <row r="341" spans="3:134">
      <c r="C341"/>
      <c r="D341"/>
      <c r="E341"/>
      <c r="F341"/>
      <c r="G341" s="31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3"/>
      <c r="AV341" s="53"/>
      <c r="AW341" s="53"/>
      <c r="AX341" s="53"/>
      <c r="AY341" s="53"/>
      <c r="AZ341" s="53"/>
      <c r="BA341" s="53"/>
      <c r="BB341" s="53"/>
      <c r="BC341" s="53"/>
      <c r="BD341" s="53"/>
      <c r="BE341" s="53"/>
      <c r="BF341" s="53"/>
      <c r="BG341" s="53"/>
      <c r="BH341" s="53"/>
      <c r="BI341" s="53"/>
      <c r="BJ341" s="53"/>
      <c r="BK341" s="53"/>
      <c r="BL341" s="53"/>
      <c r="BM341"/>
      <c r="BN341"/>
      <c r="BO341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</row>
    <row r="342" spans="3:134">
      <c r="C342"/>
      <c r="D342"/>
      <c r="E342"/>
      <c r="F342"/>
      <c r="G342" s="31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3"/>
      <c r="AV342" s="53"/>
      <c r="AW342" s="53"/>
      <c r="AX342" s="53"/>
      <c r="AY342" s="53"/>
      <c r="AZ342" s="53"/>
      <c r="BA342" s="53"/>
      <c r="BB342" s="53"/>
      <c r="BC342" s="53"/>
      <c r="BD342" s="53"/>
      <c r="BE342" s="53"/>
      <c r="BF342" s="53"/>
      <c r="BG342" s="53"/>
      <c r="BH342" s="53"/>
      <c r="BI342" s="53"/>
      <c r="BJ342" s="53"/>
      <c r="BK342" s="53"/>
      <c r="BL342" s="53"/>
      <c r="BM342"/>
      <c r="BN342"/>
      <c r="BO342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</row>
    <row r="343" spans="3:134">
      <c r="C343"/>
      <c r="D343"/>
      <c r="E343"/>
      <c r="F343"/>
      <c r="G343" s="31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3"/>
      <c r="AV343" s="53"/>
      <c r="AW343" s="53"/>
      <c r="AX343" s="53"/>
      <c r="AY343" s="53"/>
      <c r="AZ343" s="53"/>
      <c r="BA343" s="53"/>
      <c r="BB343" s="53"/>
      <c r="BC343" s="53"/>
      <c r="BD343" s="53"/>
      <c r="BE343" s="53"/>
      <c r="BF343" s="53"/>
      <c r="BG343" s="53"/>
      <c r="BH343" s="53"/>
      <c r="BI343" s="53"/>
      <c r="BJ343" s="53"/>
      <c r="BK343" s="53"/>
      <c r="BL343" s="53"/>
      <c r="BM343"/>
      <c r="BN343"/>
      <c r="BO34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</row>
    <row r="344" spans="3:134">
      <c r="C344"/>
      <c r="D344"/>
      <c r="E344"/>
      <c r="F344"/>
      <c r="G344" s="31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3"/>
      <c r="AV344" s="53"/>
      <c r="AW344" s="53"/>
      <c r="AX344" s="53"/>
      <c r="AY344" s="53"/>
      <c r="AZ344" s="53"/>
      <c r="BA344" s="53"/>
      <c r="BB344" s="53"/>
      <c r="BC344" s="53"/>
      <c r="BD344" s="53"/>
      <c r="BE344" s="53"/>
      <c r="BF344" s="53"/>
      <c r="BG344" s="53"/>
      <c r="BH344" s="53"/>
      <c r="BI344" s="53"/>
      <c r="BJ344" s="53"/>
      <c r="BK344" s="53"/>
      <c r="BL344" s="53"/>
      <c r="BM344"/>
      <c r="BN344"/>
      <c r="BO344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</row>
    <row r="345" spans="3:134">
      <c r="C345"/>
      <c r="D345"/>
      <c r="E345"/>
      <c r="F345"/>
      <c r="G345" s="31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3"/>
      <c r="AV345" s="53"/>
      <c r="AW345" s="53"/>
      <c r="AX345" s="53"/>
      <c r="AY345" s="53"/>
      <c r="AZ345" s="53"/>
      <c r="BA345" s="53"/>
      <c r="BB345" s="53"/>
      <c r="BC345" s="53"/>
      <c r="BD345" s="53"/>
      <c r="BE345" s="53"/>
      <c r="BF345" s="53"/>
      <c r="BG345" s="53"/>
      <c r="BH345" s="53"/>
      <c r="BI345" s="53"/>
      <c r="BJ345" s="53"/>
      <c r="BK345" s="53"/>
      <c r="BL345" s="53"/>
      <c r="BM345"/>
      <c r="BN345"/>
      <c r="BO345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</row>
    <row r="346" spans="3:134">
      <c r="C346"/>
      <c r="D346"/>
      <c r="E346"/>
      <c r="F346"/>
      <c r="G346" s="31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3"/>
      <c r="AV346" s="53"/>
      <c r="AW346" s="53"/>
      <c r="AX346" s="53"/>
      <c r="AY346" s="53"/>
      <c r="AZ346" s="53"/>
      <c r="BA346" s="53"/>
      <c r="BB346" s="53"/>
      <c r="BC346" s="53"/>
      <c r="BD346" s="53"/>
      <c r="BE346" s="53"/>
      <c r="BF346" s="53"/>
      <c r="BG346" s="53"/>
      <c r="BH346" s="53"/>
      <c r="BI346" s="53"/>
      <c r="BJ346" s="53"/>
      <c r="BK346" s="53"/>
      <c r="BL346" s="53"/>
      <c r="BM346"/>
      <c r="BN346"/>
      <c r="BO34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</row>
    <row r="347" spans="3:134">
      <c r="C347"/>
      <c r="D347"/>
      <c r="E347"/>
      <c r="F347"/>
      <c r="G347" s="31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3"/>
      <c r="AV347" s="53"/>
      <c r="AW347" s="53"/>
      <c r="AX347" s="53"/>
      <c r="AY347" s="53"/>
      <c r="AZ347" s="53"/>
      <c r="BA347" s="53"/>
      <c r="BB347" s="53"/>
      <c r="BC347" s="53"/>
      <c r="BD347" s="53"/>
      <c r="BE347" s="53"/>
      <c r="BF347" s="53"/>
      <c r="BG347" s="53"/>
      <c r="BH347" s="53"/>
      <c r="BI347" s="53"/>
      <c r="BJ347" s="53"/>
      <c r="BK347" s="53"/>
      <c r="BL347" s="53"/>
      <c r="BM347"/>
      <c r="BN347"/>
      <c r="BO347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</row>
    <row r="348" spans="3:134">
      <c r="C348"/>
      <c r="D348"/>
      <c r="E348"/>
      <c r="F348"/>
      <c r="G348" s="31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3"/>
      <c r="AV348" s="53"/>
      <c r="AW348" s="53"/>
      <c r="AX348" s="53"/>
      <c r="AY348" s="53"/>
      <c r="AZ348" s="53"/>
      <c r="BA348" s="53"/>
      <c r="BB348" s="53"/>
      <c r="BC348" s="53"/>
      <c r="BD348" s="53"/>
      <c r="BE348" s="53"/>
      <c r="BF348" s="53"/>
      <c r="BG348" s="53"/>
      <c r="BH348" s="53"/>
      <c r="BI348" s="53"/>
      <c r="BJ348" s="53"/>
      <c r="BK348" s="53"/>
      <c r="BL348" s="53"/>
      <c r="BM348"/>
      <c r="BN348"/>
      <c r="BO348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</row>
    <row r="349" spans="3:134">
      <c r="C349"/>
      <c r="D349"/>
      <c r="E349"/>
      <c r="F349"/>
      <c r="G349" s="31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3"/>
      <c r="AV349" s="53"/>
      <c r="AW349" s="53"/>
      <c r="AX349" s="53"/>
      <c r="AY349" s="53"/>
      <c r="AZ349" s="53"/>
      <c r="BA349" s="53"/>
      <c r="BB349" s="53"/>
      <c r="BC349" s="53"/>
      <c r="BD349" s="53"/>
      <c r="BE349" s="53"/>
      <c r="BF349" s="53"/>
      <c r="BG349" s="53"/>
      <c r="BH349" s="53"/>
      <c r="BI349" s="53"/>
      <c r="BJ349" s="53"/>
      <c r="BK349" s="53"/>
      <c r="BL349" s="53"/>
      <c r="BM349"/>
      <c r="BN349"/>
      <c r="BO349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</row>
    <row r="350" spans="3:134">
      <c r="C350"/>
      <c r="D350"/>
      <c r="E350"/>
      <c r="F350"/>
      <c r="G350" s="31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3"/>
      <c r="AV350" s="53"/>
      <c r="AW350" s="53"/>
      <c r="AX350" s="53"/>
      <c r="AY350" s="53"/>
      <c r="AZ350" s="53"/>
      <c r="BA350" s="53"/>
      <c r="BB350" s="53"/>
      <c r="BC350" s="53"/>
      <c r="BD350" s="53"/>
      <c r="BE350" s="53"/>
      <c r="BF350" s="53"/>
      <c r="BG350" s="53"/>
      <c r="BH350" s="53"/>
      <c r="BI350" s="53"/>
      <c r="BJ350" s="53"/>
      <c r="BK350" s="53"/>
      <c r="BL350" s="53"/>
      <c r="BM350"/>
      <c r="BN350"/>
      <c r="BO350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</row>
    <row r="351" spans="3:134">
      <c r="C351"/>
      <c r="D351"/>
      <c r="E351"/>
      <c r="F351"/>
      <c r="G351" s="31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3"/>
      <c r="AV351" s="53"/>
      <c r="AW351" s="53"/>
      <c r="AX351" s="53"/>
      <c r="AY351" s="53"/>
      <c r="AZ351" s="53"/>
      <c r="BA351" s="53"/>
      <c r="BB351" s="53"/>
      <c r="BC351" s="53"/>
      <c r="BD351" s="53"/>
      <c r="BE351" s="53"/>
      <c r="BF351" s="53"/>
      <c r="BG351" s="53"/>
      <c r="BH351" s="53"/>
      <c r="BI351" s="53"/>
      <c r="BJ351" s="53"/>
      <c r="BK351" s="53"/>
      <c r="BL351" s="53"/>
      <c r="BM351"/>
      <c r="BN351"/>
      <c r="BO351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</row>
    <row r="352" spans="3:134">
      <c r="C352"/>
      <c r="D352"/>
      <c r="E352"/>
      <c r="F352"/>
      <c r="G352" s="31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3"/>
      <c r="AV352" s="53"/>
      <c r="AW352" s="53"/>
      <c r="AX352" s="53"/>
      <c r="AY352" s="53"/>
      <c r="AZ352" s="53"/>
      <c r="BA352" s="53"/>
      <c r="BB352" s="53"/>
      <c r="BC352" s="53"/>
      <c r="BD352" s="53"/>
      <c r="BE352" s="53"/>
      <c r="BF352" s="53"/>
      <c r="BG352" s="53"/>
      <c r="BH352" s="53"/>
      <c r="BI352" s="53"/>
      <c r="BJ352" s="53"/>
      <c r="BK352" s="53"/>
      <c r="BL352" s="53"/>
      <c r="BM352"/>
      <c r="BN352"/>
      <c r="BO352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</row>
    <row r="353" spans="3:134">
      <c r="C353"/>
      <c r="D353"/>
      <c r="E353"/>
      <c r="F353"/>
      <c r="G353" s="31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3"/>
      <c r="AV353" s="53"/>
      <c r="AW353" s="53"/>
      <c r="AX353" s="53"/>
      <c r="AY353" s="53"/>
      <c r="AZ353" s="53"/>
      <c r="BA353" s="53"/>
      <c r="BB353" s="53"/>
      <c r="BC353" s="53"/>
      <c r="BD353" s="53"/>
      <c r="BE353" s="53"/>
      <c r="BF353" s="53"/>
      <c r="BG353" s="53"/>
      <c r="BH353" s="53"/>
      <c r="BI353" s="53"/>
      <c r="BJ353" s="53"/>
      <c r="BK353" s="53"/>
      <c r="BL353" s="53"/>
      <c r="BM353"/>
      <c r="BN353"/>
      <c r="BO35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</row>
    <row r="354" spans="3:134">
      <c r="C354"/>
      <c r="D354"/>
      <c r="E354"/>
      <c r="F354"/>
      <c r="G354" s="31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3"/>
      <c r="AV354" s="53"/>
      <c r="AW354" s="53"/>
      <c r="AX354" s="53"/>
      <c r="AY354" s="53"/>
      <c r="AZ354" s="53"/>
      <c r="BA354" s="53"/>
      <c r="BB354" s="53"/>
      <c r="BC354" s="53"/>
      <c r="BD354" s="53"/>
      <c r="BE354" s="53"/>
      <c r="BF354" s="53"/>
      <c r="BG354" s="53"/>
      <c r="BH354" s="53"/>
      <c r="BI354" s="53"/>
      <c r="BJ354" s="53"/>
      <c r="BK354" s="53"/>
      <c r="BL354" s="53"/>
      <c r="BM354"/>
      <c r="BN354"/>
      <c r="BO354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</row>
    <row r="355" spans="3:134">
      <c r="C355"/>
      <c r="D355"/>
      <c r="E355"/>
      <c r="F355"/>
      <c r="G355" s="31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3"/>
      <c r="AV355" s="53"/>
      <c r="AW355" s="53"/>
      <c r="AX355" s="53"/>
      <c r="AY355" s="53"/>
      <c r="AZ355" s="53"/>
      <c r="BA355" s="53"/>
      <c r="BB355" s="53"/>
      <c r="BC355" s="53"/>
      <c r="BD355" s="53"/>
      <c r="BE355" s="53"/>
      <c r="BF355" s="53"/>
      <c r="BG355" s="53"/>
      <c r="BH355" s="53"/>
      <c r="BI355" s="53"/>
      <c r="BJ355" s="53"/>
      <c r="BK355" s="53"/>
      <c r="BL355" s="53"/>
      <c r="BM355"/>
      <c r="BN355"/>
      <c r="BO355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</row>
    <row r="356" spans="3:134">
      <c r="C356"/>
      <c r="D356"/>
      <c r="E356"/>
      <c r="F356"/>
      <c r="G356" s="31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3"/>
      <c r="AV356" s="53"/>
      <c r="AW356" s="53"/>
      <c r="AX356" s="53"/>
      <c r="AY356" s="53"/>
      <c r="AZ356" s="53"/>
      <c r="BA356" s="53"/>
      <c r="BB356" s="53"/>
      <c r="BC356" s="53"/>
      <c r="BD356" s="53"/>
      <c r="BE356" s="53"/>
      <c r="BF356" s="53"/>
      <c r="BG356" s="53"/>
      <c r="BH356" s="53"/>
      <c r="BI356" s="53"/>
      <c r="BJ356" s="53"/>
      <c r="BK356" s="53"/>
      <c r="BL356" s="53"/>
      <c r="BM356"/>
      <c r="BN356"/>
      <c r="BO35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</row>
    <row r="357" spans="3:134">
      <c r="C357"/>
      <c r="D357"/>
      <c r="E357"/>
      <c r="F357"/>
      <c r="G357" s="31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3"/>
      <c r="AV357" s="53"/>
      <c r="AW357" s="53"/>
      <c r="AX357" s="53"/>
      <c r="AY357" s="53"/>
      <c r="AZ357" s="53"/>
      <c r="BA357" s="53"/>
      <c r="BB357" s="53"/>
      <c r="BC357" s="53"/>
      <c r="BD357" s="53"/>
      <c r="BE357" s="53"/>
      <c r="BF357" s="53"/>
      <c r="BG357" s="53"/>
      <c r="BH357" s="53"/>
      <c r="BI357" s="53"/>
      <c r="BJ357" s="53"/>
      <c r="BK357" s="53"/>
      <c r="BL357" s="53"/>
      <c r="BM357"/>
      <c r="BN357"/>
      <c r="BO357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</row>
    <row r="358" spans="3:134">
      <c r="C358"/>
      <c r="D358"/>
      <c r="E358"/>
      <c r="F358"/>
      <c r="G358" s="31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3"/>
      <c r="AV358" s="53"/>
      <c r="AW358" s="53"/>
      <c r="AX358" s="53"/>
      <c r="AY358" s="53"/>
      <c r="AZ358" s="53"/>
      <c r="BA358" s="53"/>
      <c r="BB358" s="53"/>
      <c r="BC358" s="53"/>
      <c r="BD358" s="53"/>
      <c r="BE358" s="53"/>
      <c r="BF358" s="53"/>
      <c r="BG358" s="53"/>
      <c r="BH358" s="53"/>
      <c r="BI358" s="53"/>
      <c r="BJ358" s="53"/>
      <c r="BK358" s="53"/>
      <c r="BL358" s="53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</row>
    <row r="359" spans="3:134">
      <c r="C359"/>
      <c r="D359"/>
      <c r="E359"/>
      <c r="F359"/>
      <c r="G359" s="31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3"/>
      <c r="AV359" s="53"/>
      <c r="AW359" s="53"/>
      <c r="AX359" s="53"/>
      <c r="AY359" s="53"/>
      <c r="AZ359" s="53"/>
      <c r="BA359" s="53"/>
      <c r="BB359" s="53"/>
      <c r="BC359" s="53"/>
      <c r="BD359" s="53"/>
      <c r="BE359" s="53"/>
      <c r="BF359" s="53"/>
      <c r="BG359" s="53"/>
      <c r="BH359" s="53"/>
      <c r="BI359" s="53"/>
      <c r="BJ359" s="53"/>
      <c r="BK359" s="53"/>
      <c r="BL359" s="53"/>
      <c r="BM359"/>
      <c r="BN359"/>
      <c r="BO359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</row>
    <row r="360" spans="3:134">
      <c r="C360"/>
      <c r="D360"/>
      <c r="E360"/>
      <c r="F360"/>
      <c r="G360" s="31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3"/>
      <c r="AV360" s="53"/>
      <c r="AW360" s="53"/>
      <c r="AX360" s="53"/>
      <c r="AY360" s="53"/>
      <c r="AZ360" s="53"/>
      <c r="BA360" s="53"/>
      <c r="BB360" s="53"/>
      <c r="BC360" s="53"/>
      <c r="BD360" s="53"/>
      <c r="BE360" s="53"/>
      <c r="BF360" s="53"/>
      <c r="BG360" s="53"/>
      <c r="BH360" s="53"/>
      <c r="BI360" s="53"/>
      <c r="BJ360" s="53"/>
      <c r="BK360" s="53"/>
      <c r="BL360" s="53"/>
      <c r="BM360"/>
      <c r="BN360"/>
      <c r="BO360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</row>
    <row r="361" spans="3:134">
      <c r="C361"/>
      <c r="D361"/>
      <c r="E361"/>
      <c r="F361"/>
      <c r="G361" s="31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3"/>
      <c r="AV361" s="53"/>
      <c r="AW361" s="53"/>
      <c r="AX361" s="53"/>
      <c r="AY361" s="53"/>
      <c r="AZ361" s="53"/>
      <c r="BA361" s="53"/>
      <c r="BB361" s="53"/>
      <c r="BC361" s="53"/>
      <c r="BD361" s="53"/>
      <c r="BE361" s="53"/>
      <c r="BF361" s="53"/>
      <c r="BG361" s="53"/>
      <c r="BH361" s="53"/>
      <c r="BI361" s="53"/>
      <c r="BJ361" s="53"/>
      <c r="BK361" s="53"/>
      <c r="BL361" s="53"/>
      <c r="BM361"/>
      <c r="BN361"/>
      <c r="BO361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</row>
    <row r="362" spans="3:134">
      <c r="C362"/>
      <c r="D362"/>
      <c r="E362"/>
      <c r="F362"/>
      <c r="G362" s="31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3"/>
      <c r="AV362" s="53"/>
      <c r="AW362" s="53"/>
      <c r="AX362" s="53"/>
      <c r="AY362" s="53"/>
      <c r="AZ362" s="53"/>
      <c r="BA362" s="53"/>
      <c r="BB362" s="53"/>
      <c r="BC362" s="53"/>
      <c r="BD362" s="53"/>
      <c r="BE362" s="53"/>
      <c r="BF362" s="53"/>
      <c r="BG362" s="53"/>
      <c r="BH362" s="53"/>
      <c r="BI362" s="53"/>
      <c r="BJ362" s="53"/>
      <c r="BK362" s="53"/>
      <c r="BL362" s="53"/>
      <c r="BM362"/>
      <c r="BN362"/>
      <c r="BO362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</row>
    <row r="363" spans="3:134">
      <c r="C363"/>
      <c r="D363"/>
      <c r="E363"/>
      <c r="F363"/>
      <c r="G363" s="31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3"/>
      <c r="AV363" s="53"/>
      <c r="AW363" s="53"/>
      <c r="AX363" s="53"/>
      <c r="AY363" s="53"/>
      <c r="AZ363" s="53"/>
      <c r="BA363" s="53"/>
      <c r="BB363" s="53"/>
      <c r="BC363" s="53"/>
      <c r="BD363" s="53"/>
      <c r="BE363" s="53"/>
      <c r="BF363" s="53"/>
      <c r="BG363" s="53"/>
      <c r="BH363" s="53"/>
      <c r="BI363" s="53"/>
      <c r="BJ363" s="53"/>
      <c r="BK363" s="53"/>
      <c r="BL363" s="53"/>
      <c r="BM363"/>
      <c r="BN363"/>
      <c r="BO36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</row>
    <row r="364" spans="3:134">
      <c r="C364"/>
      <c r="D364"/>
      <c r="E364"/>
      <c r="F364"/>
      <c r="G364" s="31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3"/>
      <c r="AV364" s="53"/>
      <c r="AW364" s="53"/>
      <c r="AX364" s="53"/>
      <c r="AY364" s="53"/>
      <c r="AZ364" s="53"/>
      <c r="BA364" s="53"/>
      <c r="BB364" s="53"/>
      <c r="BC364" s="53"/>
      <c r="BD364" s="53"/>
      <c r="BE364" s="53"/>
      <c r="BF364" s="53"/>
      <c r="BG364" s="53"/>
      <c r="BH364" s="53"/>
      <c r="BI364" s="53"/>
      <c r="BJ364" s="53"/>
      <c r="BK364" s="53"/>
      <c r="BL364" s="53"/>
      <c r="BM364"/>
      <c r="BN364"/>
      <c r="BO364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</row>
    <row r="365" spans="3:134">
      <c r="C365"/>
      <c r="D365"/>
      <c r="E365"/>
      <c r="F365"/>
      <c r="G365" s="31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3"/>
      <c r="AV365" s="53"/>
      <c r="AW365" s="53"/>
      <c r="AX365" s="53"/>
      <c r="AY365" s="53"/>
      <c r="AZ365" s="53"/>
      <c r="BA365" s="53"/>
      <c r="BB365" s="53"/>
      <c r="BC365" s="53"/>
      <c r="BD365" s="53"/>
      <c r="BE365" s="53"/>
      <c r="BF365" s="53"/>
      <c r="BG365" s="53"/>
      <c r="BH365" s="53"/>
      <c r="BI365" s="53"/>
      <c r="BJ365" s="53"/>
      <c r="BK365" s="53"/>
      <c r="BL365" s="53"/>
      <c r="BM365"/>
      <c r="BN365"/>
      <c r="BO365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</row>
    <row r="366" spans="3:134">
      <c r="C366"/>
      <c r="D366"/>
      <c r="E366"/>
      <c r="F366"/>
      <c r="G366" s="31"/>
      <c r="H366" s="53"/>
      <c r="I366" s="53"/>
      <c r="J366" s="53"/>
      <c r="K366" s="53"/>
      <c r="L366" s="53"/>
      <c r="M366" s="53"/>
      <c r="N366" s="53"/>
      <c r="O366" s="53"/>
      <c r="P366" s="53"/>
      <c r="Q366" s="53"/>
      <c r="R366" s="53"/>
      <c r="S366" s="53"/>
      <c r="T366" s="53"/>
      <c r="U366" s="53"/>
      <c r="V366" s="53"/>
      <c r="W366" s="53"/>
      <c r="X366" s="53"/>
      <c r="Y366" s="53"/>
      <c r="Z366" s="53"/>
      <c r="AA366" s="53"/>
      <c r="AB366" s="53"/>
      <c r="AC366" s="53"/>
      <c r="AD366" s="53"/>
      <c r="AE366" s="53"/>
      <c r="AF366" s="53"/>
      <c r="AG366" s="53"/>
      <c r="AH366" s="53"/>
      <c r="AI366" s="53"/>
      <c r="AJ366" s="53"/>
      <c r="AK366" s="53"/>
      <c r="AL366" s="53"/>
      <c r="AM366" s="53"/>
      <c r="AN366" s="53"/>
      <c r="AO366" s="53"/>
      <c r="AP366" s="53"/>
      <c r="AQ366" s="53"/>
      <c r="AR366" s="53"/>
      <c r="AS366" s="53"/>
      <c r="AT366" s="53"/>
      <c r="AU366" s="53"/>
      <c r="AV366" s="53"/>
      <c r="AW366" s="53"/>
      <c r="AX366" s="53"/>
      <c r="AY366" s="53"/>
      <c r="AZ366" s="53"/>
      <c r="BA366" s="53"/>
      <c r="BB366" s="53"/>
      <c r="BC366" s="53"/>
      <c r="BD366" s="53"/>
      <c r="BE366" s="53"/>
      <c r="BF366" s="53"/>
      <c r="BG366" s="53"/>
      <c r="BH366" s="53"/>
      <c r="BI366" s="53"/>
      <c r="BJ366" s="53"/>
      <c r="BK366" s="53"/>
      <c r="BL366" s="53"/>
      <c r="BM366"/>
      <c r="BN366"/>
      <c r="BO36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</row>
    <row r="367" spans="3:134">
      <c r="C367"/>
      <c r="D367"/>
      <c r="E367"/>
      <c r="F367"/>
      <c r="G367" s="31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3"/>
      <c r="AV367" s="53"/>
      <c r="AW367" s="53"/>
      <c r="AX367" s="53"/>
      <c r="AY367" s="53"/>
      <c r="AZ367" s="53"/>
      <c r="BA367" s="53"/>
      <c r="BB367" s="53"/>
      <c r="BC367" s="53"/>
      <c r="BD367" s="53"/>
      <c r="BE367" s="53"/>
      <c r="BF367" s="53"/>
      <c r="BG367" s="53"/>
      <c r="BH367" s="53"/>
      <c r="BI367" s="53"/>
      <c r="BJ367" s="53"/>
      <c r="BK367" s="53"/>
      <c r="BL367" s="53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</row>
    <row r="368" spans="3:134">
      <c r="C368"/>
      <c r="D368"/>
      <c r="E368"/>
      <c r="F368"/>
      <c r="G368" s="31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3"/>
      <c r="AV368" s="53"/>
      <c r="AW368" s="53"/>
      <c r="AX368" s="53"/>
      <c r="AY368" s="53"/>
      <c r="AZ368" s="53"/>
      <c r="BA368" s="53"/>
      <c r="BB368" s="53"/>
      <c r="BC368" s="53"/>
      <c r="BD368" s="53"/>
      <c r="BE368" s="53"/>
      <c r="BF368" s="53"/>
      <c r="BG368" s="53"/>
      <c r="BH368" s="53"/>
      <c r="BI368" s="53"/>
      <c r="BJ368" s="53"/>
      <c r="BK368" s="53"/>
      <c r="BL368" s="53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</row>
    <row r="369" spans="3:134">
      <c r="C369"/>
      <c r="D369"/>
      <c r="E369"/>
      <c r="F369"/>
      <c r="G369" s="31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3"/>
      <c r="AV369" s="53"/>
      <c r="AW369" s="53"/>
      <c r="AX369" s="53"/>
      <c r="AY369" s="53"/>
      <c r="AZ369" s="53"/>
      <c r="BA369" s="53"/>
      <c r="BB369" s="53"/>
      <c r="BC369" s="53"/>
      <c r="BD369" s="53"/>
      <c r="BE369" s="53"/>
      <c r="BF369" s="53"/>
      <c r="BG369" s="53"/>
      <c r="BH369" s="53"/>
      <c r="BI369" s="53"/>
      <c r="BJ369" s="53"/>
      <c r="BK369" s="53"/>
      <c r="BL369" s="53"/>
      <c r="BM369"/>
      <c r="BN369"/>
      <c r="BO369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</row>
    <row r="370" spans="3:134">
      <c r="C370"/>
      <c r="D370"/>
      <c r="E370"/>
      <c r="F370"/>
      <c r="G370" s="31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3"/>
      <c r="AV370" s="53"/>
      <c r="AW370" s="53"/>
      <c r="AX370" s="53"/>
      <c r="AY370" s="53"/>
      <c r="AZ370" s="53"/>
      <c r="BA370" s="53"/>
      <c r="BB370" s="53"/>
      <c r="BC370" s="53"/>
      <c r="BD370" s="53"/>
      <c r="BE370" s="53"/>
      <c r="BF370" s="53"/>
      <c r="BG370" s="53"/>
      <c r="BH370" s="53"/>
      <c r="BI370" s="53"/>
      <c r="BJ370" s="53"/>
      <c r="BK370" s="53"/>
      <c r="BL370" s="53"/>
      <c r="BM370"/>
      <c r="BN370"/>
      <c r="BO370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</row>
    <row r="371" spans="3:134">
      <c r="C371"/>
      <c r="D371"/>
      <c r="E371"/>
      <c r="F371"/>
      <c r="G371" s="31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3"/>
      <c r="AV371" s="53"/>
      <c r="AW371" s="53"/>
      <c r="AX371" s="53"/>
      <c r="AY371" s="53"/>
      <c r="AZ371" s="53"/>
      <c r="BA371" s="53"/>
      <c r="BB371" s="53"/>
      <c r="BC371" s="53"/>
      <c r="BD371" s="53"/>
      <c r="BE371" s="53"/>
      <c r="BF371" s="53"/>
      <c r="BG371" s="53"/>
      <c r="BH371" s="53"/>
      <c r="BI371" s="53"/>
      <c r="BJ371" s="53"/>
      <c r="BK371" s="53"/>
      <c r="BL371" s="53"/>
      <c r="BM371"/>
      <c r="BN371"/>
      <c r="BO371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</row>
    <row r="372" spans="3:134">
      <c r="C372"/>
      <c r="D372"/>
      <c r="E372"/>
      <c r="F372"/>
      <c r="G372" s="31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3"/>
      <c r="AV372" s="53"/>
      <c r="AW372" s="53"/>
      <c r="AX372" s="53"/>
      <c r="AY372" s="53"/>
      <c r="AZ372" s="53"/>
      <c r="BA372" s="53"/>
      <c r="BB372" s="53"/>
      <c r="BC372" s="53"/>
      <c r="BD372" s="53"/>
      <c r="BE372" s="53"/>
      <c r="BF372" s="53"/>
      <c r="BG372" s="53"/>
      <c r="BH372" s="53"/>
      <c r="BI372" s="53"/>
      <c r="BJ372" s="53"/>
      <c r="BK372" s="53"/>
      <c r="BL372" s="53"/>
      <c r="BM372"/>
      <c r="BN372"/>
      <c r="BO372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</row>
    <row r="373" spans="3:134">
      <c r="C373"/>
      <c r="D373"/>
      <c r="E373"/>
      <c r="F373"/>
      <c r="G373" s="31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3"/>
      <c r="AV373" s="53"/>
      <c r="AW373" s="53"/>
      <c r="AX373" s="53"/>
      <c r="AY373" s="53"/>
      <c r="AZ373" s="53"/>
      <c r="BA373" s="53"/>
      <c r="BB373" s="53"/>
      <c r="BC373" s="53"/>
      <c r="BD373" s="53"/>
      <c r="BE373" s="53"/>
      <c r="BF373" s="53"/>
      <c r="BG373" s="53"/>
      <c r="BH373" s="53"/>
      <c r="BI373" s="53"/>
      <c r="BJ373" s="53"/>
      <c r="BK373" s="53"/>
      <c r="BL373" s="53"/>
      <c r="BM373"/>
      <c r="BN373"/>
      <c r="BO37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</row>
    <row r="374" spans="3:134">
      <c r="C374"/>
      <c r="D374"/>
      <c r="E374"/>
      <c r="F374"/>
      <c r="G374" s="31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3"/>
      <c r="AV374" s="53"/>
      <c r="AW374" s="53"/>
      <c r="AX374" s="53"/>
      <c r="AY374" s="53"/>
      <c r="AZ374" s="53"/>
      <c r="BA374" s="53"/>
      <c r="BB374" s="53"/>
      <c r="BC374" s="53"/>
      <c r="BD374" s="53"/>
      <c r="BE374" s="53"/>
      <c r="BF374" s="53"/>
      <c r="BG374" s="53"/>
      <c r="BH374" s="53"/>
      <c r="BI374" s="53"/>
      <c r="BJ374" s="53"/>
      <c r="BK374" s="53"/>
      <c r="BL374" s="53"/>
      <c r="BM374"/>
      <c r="BN374"/>
      <c r="BO374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</row>
    <row r="375" spans="3:134">
      <c r="C375"/>
      <c r="D375"/>
      <c r="E375"/>
      <c r="F375"/>
      <c r="G375" s="31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3"/>
      <c r="AV375" s="53"/>
      <c r="AW375" s="53"/>
      <c r="AX375" s="53"/>
      <c r="AY375" s="53"/>
      <c r="AZ375" s="53"/>
      <c r="BA375" s="53"/>
      <c r="BB375" s="53"/>
      <c r="BC375" s="53"/>
      <c r="BD375" s="53"/>
      <c r="BE375" s="53"/>
      <c r="BF375" s="53"/>
      <c r="BG375" s="53"/>
      <c r="BH375" s="53"/>
      <c r="BI375" s="53"/>
      <c r="BJ375" s="53"/>
      <c r="BK375" s="53"/>
      <c r="BL375" s="53"/>
      <c r="BM375"/>
      <c r="BN375"/>
      <c r="BO375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</row>
    <row r="376" spans="3:134">
      <c r="C376"/>
      <c r="D376"/>
      <c r="E376"/>
      <c r="F376"/>
      <c r="G376" s="31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3"/>
      <c r="AV376" s="53"/>
      <c r="AW376" s="53"/>
      <c r="AX376" s="53"/>
      <c r="AY376" s="53"/>
      <c r="AZ376" s="53"/>
      <c r="BA376" s="53"/>
      <c r="BB376" s="53"/>
      <c r="BC376" s="53"/>
      <c r="BD376" s="53"/>
      <c r="BE376" s="53"/>
      <c r="BF376" s="53"/>
      <c r="BG376" s="53"/>
      <c r="BH376" s="53"/>
      <c r="BI376" s="53"/>
      <c r="BJ376" s="53"/>
      <c r="BK376" s="53"/>
      <c r="BL376" s="53"/>
      <c r="BM376"/>
      <c r="BN376"/>
      <c r="BO37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</row>
    <row r="377" spans="3:134">
      <c r="C377"/>
      <c r="D377"/>
      <c r="E377"/>
      <c r="F377"/>
      <c r="G377" s="31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3"/>
      <c r="AV377" s="53"/>
      <c r="AW377" s="53"/>
      <c r="AX377" s="53"/>
      <c r="AY377" s="53"/>
      <c r="AZ377" s="53"/>
      <c r="BA377" s="53"/>
      <c r="BB377" s="53"/>
      <c r="BC377" s="53"/>
      <c r="BD377" s="53"/>
      <c r="BE377" s="53"/>
      <c r="BF377" s="53"/>
      <c r="BG377" s="53"/>
      <c r="BH377" s="53"/>
      <c r="BI377" s="53"/>
      <c r="BJ377" s="53"/>
      <c r="BK377" s="53"/>
      <c r="BL377" s="53"/>
      <c r="BM377"/>
      <c r="BN377"/>
      <c r="BO377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</row>
    <row r="378" spans="3:134">
      <c r="C378"/>
      <c r="D378"/>
      <c r="E378"/>
      <c r="F378"/>
      <c r="G378" s="31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3"/>
      <c r="AV378" s="53"/>
      <c r="AW378" s="53"/>
      <c r="AX378" s="53"/>
      <c r="AY378" s="53"/>
      <c r="AZ378" s="53"/>
      <c r="BA378" s="53"/>
      <c r="BB378" s="53"/>
      <c r="BC378" s="53"/>
      <c r="BD378" s="53"/>
      <c r="BE378" s="53"/>
      <c r="BF378" s="53"/>
      <c r="BG378" s="53"/>
      <c r="BH378" s="53"/>
      <c r="BI378" s="53"/>
      <c r="BJ378" s="53"/>
      <c r="BK378" s="53"/>
      <c r="BL378" s="53"/>
      <c r="BM378"/>
      <c r="BN378"/>
      <c r="BO378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</row>
    <row r="379" spans="3:134">
      <c r="C379"/>
      <c r="D379"/>
      <c r="E379"/>
      <c r="F379"/>
      <c r="G379" s="31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3"/>
      <c r="AV379" s="53"/>
      <c r="AW379" s="53"/>
      <c r="AX379" s="53"/>
      <c r="AY379" s="53"/>
      <c r="AZ379" s="53"/>
      <c r="BA379" s="53"/>
      <c r="BB379" s="53"/>
      <c r="BC379" s="53"/>
      <c r="BD379" s="53"/>
      <c r="BE379" s="53"/>
      <c r="BF379" s="53"/>
      <c r="BG379" s="53"/>
      <c r="BH379" s="53"/>
      <c r="BI379" s="53"/>
      <c r="BJ379" s="53"/>
      <c r="BK379" s="53"/>
      <c r="BL379" s="53"/>
      <c r="BM379"/>
      <c r="BN379"/>
      <c r="BO379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</row>
    <row r="380" spans="3:134">
      <c r="C380"/>
      <c r="D380"/>
      <c r="E380"/>
      <c r="F380"/>
      <c r="G380" s="31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3"/>
      <c r="AV380" s="53"/>
      <c r="AW380" s="53"/>
      <c r="AX380" s="53"/>
      <c r="AY380" s="53"/>
      <c r="AZ380" s="53"/>
      <c r="BA380" s="53"/>
      <c r="BB380" s="53"/>
      <c r="BC380" s="53"/>
      <c r="BD380" s="53"/>
      <c r="BE380" s="53"/>
      <c r="BF380" s="53"/>
      <c r="BG380" s="53"/>
      <c r="BH380" s="53"/>
      <c r="BI380" s="53"/>
      <c r="BJ380" s="53"/>
      <c r="BK380" s="53"/>
      <c r="BL380" s="53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</row>
    <row r="381" spans="3:134">
      <c r="C381"/>
      <c r="D381"/>
      <c r="E381"/>
      <c r="F381"/>
      <c r="G381" s="31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3"/>
      <c r="AV381" s="53"/>
      <c r="AW381" s="53"/>
      <c r="AX381" s="53"/>
      <c r="AY381" s="53"/>
      <c r="AZ381" s="53"/>
      <c r="BA381" s="53"/>
      <c r="BB381" s="53"/>
      <c r="BC381" s="53"/>
      <c r="BD381" s="53"/>
      <c r="BE381" s="53"/>
      <c r="BF381" s="53"/>
      <c r="BG381" s="53"/>
      <c r="BH381" s="53"/>
      <c r="BI381" s="53"/>
      <c r="BJ381" s="53"/>
      <c r="BK381" s="53"/>
      <c r="BL381" s="53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</row>
    <row r="382" spans="3:134">
      <c r="C382"/>
      <c r="D382"/>
      <c r="E382"/>
      <c r="F382"/>
      <c r="G382" s="31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3"/>
      <c r="AV382" s="53"/>
      <c r="AW382" s="53"/>
      <c r="AX382" s="53"/>
      <c r="AY382" s="53"/>
      <c r="AZ382" s="53"/>
      <c r="BA382" s="53"/>
      <c r="BB382" s="53"/>
      <c r="BC382" s="53"/>
      <c r="BD382" s="53"/>
      <c r="BE382" s="53"/>
      <c r="BF382" s="53"/>
      <c r="BG382" s="53"/>
      <c r="BH382" s="53"/>
      <c r="BI382" s="53"/>
      <c r="BJ382" s="53"/>
      <c r="BK382" s="53"/>
      <c r="BL382" s="53"/>
      <c r="BM382"/>
      <c r="BN382"/>
      <c r="BO382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</row>
    <row r="383" spans="3:134">
      <c r="C383"/>
      <c r="D383"/>
      <c r="E383"/>
      <c r="F383"/>
      <c r="G383" s="31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3"/>
      <c r="AV383" s="53"/>
      <c r="AW383" s="53"/>
      <c r="AX383" s="53"/>
      <c r="AY383" s="53"/>
      <c r="AZ383" s="53"/>
      <c r="BA383" s="53"/>
      <c r="BB383" s="53"/>
      <c r="BC383" s="53"/>
      <c r="BD383" s="53"/>
      <c r="BE383" s="53"/>
      <c r="BF383" s="53"/>
      <c r="BG383" s="53"/>
      <c r="BH383" s="53"/>
      <c r="BI383" s="53"/>
      <c r="BJ383" s="53"/>
      <c r="BK383" s="53"/>
      <c r="BL383" s="53"/>
      <c r="BM383"/>
      <c r="BN383"/>
      <c r="BO38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</row>
    <row r="384" spans="3:134">
      <c r="C384"/>
      <c r="D384"/>
      <c r="E384"/>
      <c r="F384"/>
      <c r="G384" s="31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3"/>
      <c r="AV384" s="53"/>
      <c r="AW384" s="53"/>
      <c r="AX384" s="53"/>
      <c r="AY384" s="53"/>
      <c r="AZ384" s="53"/>
      <c r="BA384" s="53"/>
      <c r="BB384" s="53"/>
      <c r="BC384" s="53"/>
      <c r="BD384" s="53"/>
      <c r="BE384" s="53"/>
      <c r="BF384" s="53"/>
      <c r="BG384" s="53"/>
      <c r="BH384" s="53"/>
      <c r="BI384" s="53"/>
      <c r="BJ384" s="53"/>
      <c r="BK384" s="53"/>
      <c r="BL384" s="53"/>
      <c r="BM384"/>
      <c r="BN384"/>
      <c r="BO384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</row>
    <row r="385" spans="3:134">
      <c r="C385"/>
      <c r="D385"/>
      <c r="E385"/>
      <c r="F385"/>
      <c r="G385" s="31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3"/>
      <c r="AV385" s="53"/>
      <c r="AW385" s="53"/>
      <c r="AX385" s="53"/>
      <c r="AY385" s="53"/>
      <c r="AZ385" s="53"/>
      <c r="BA385" s="53"/>
      <c r="BB385" s="53"/>
      <c r="BC385" s="53"/>
      <c r="BD385" s="53"/>
      <c r="BE385" s="53"/>
      <c r="BF385" s="53"/>
      <c r="BG385" s="53"/>
      <c r="BH385" s="53"/>
      <c r="BI385" s="53"/>
      <c r="BJ385" s="53"/>
      <c r="BK385" s="53"/>
      <c r="BL385" s="53"/>
      <c r="BM385"/>
      <c r="BN385"/>
      <c r="BO385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</row>
    <row r="386" spans="3:134">
      <c r="C386"/>
      <c r="D386"/>
      <c r="E386"/>
      <c r="F386"/>
      <c r="G386" s="31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3"/>
      <c r="AV386" s="53"/>
      <c r="AW386" s="53"/>
      <c r="AX386" s="53"/>
      <c r="AY386" s="53"/>
      <c r="AZ386" s="53"/>
      <c r="BA386" s="53"/>
      <c r="BB386" s="53"/>
      <c r="BC386" s="53"/>
      <c r="BD386" s="53"/>
      <c r="BE386" s="53"/>
      <c r="BF386" s="53"/>
      <c r="BG386" s="53"/>
      <c r="BH386" s="53"/>
      <c r="BI386" s="53"/>
      <c r="BJ386" s="53"/>
      <c r="BK386" s="53"/>
      <c r="BL386" s="53"/>
      <c r="BM386"/>
      <c r="BN386"/>
      <c r="BO38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</row>
    <row r="387" spans="3:134">
      <c r="C387"/>
      <c r="D387"/>
      <c r="E387"/>
      <c r="F387"/>
      <c r="G387" s="31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3"/>
      <c r="AV387" s="53"/>
      <c r="AW387" s="53"/>
      <c r="AX387" s="53"/>
      <c r="AY387" s="53"/>
      <c r="AZ387" s="53"/>
      <c r="BA387" s="53"/>
      <c r="BB387" s="53"/>
      <c r="BC387" s="53"/>
      <c r="BD387" s="53"/>
      <c r="BE387" s="53"/>
      <c r="BF387" s="53"/>
      <c r="BG387" s="53"/>
      <c r="BH387" s="53"/>
      <c r="BI387" s="53"/>
      <c r="BJ387" s="53"/>
      <c r="BK387" s="53"/>
      <c r="BL387" s="53"/>
      <c r="BM387"/>
      <c r="BN387"/>
      <c r="BO387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</row>
    <row r="388" spans="3:134">
      <c r="C388"/>
      <c r="D388"/>
      <c r="E388"/>
      <c r="F388"/>
      <c r="G388" s="31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3"/>
      <c r="AV388" s="53"/>
      <c r="AW388" s="53"/>
      <c r="AX388" s="53"/>
      <c r="AY388" s="53"/>
      <c r="AZ388" s="53"/>
      <c r="BA388" s="53"/>
      <c r="BB388" s="53"/>
      <c r="BC388" s="53"/>
      <c r="BD388" s="53"/>
      <c r="BE388" s="53"/>
      <c r="BF388" s="53"/>
      <c r="BG388" s="53"/>
      <c r="BH388" s="53"/>
      <c r="BI388" s="53"/>
      <c r="BJ388" s="53"/>
      <c r="BK388" s="53"/>
      <c r="BL388" s="53"/>
      <c r="BM388"/>
      <c r="BN388"/>
      <c r="BO388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</row>
    <row r="389" spans="3:134">
      <c r="C389"/>
      <c r="D389"/>
      <c r="E389"/>
      <c r="F389"/>
      <c r="G389" s="31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3"/>
      <c r="AV389" s="53"/>
      <c r="AW389" s="53"/>
      <c r="AX389" s="53"/>
      <c r="AY389" s="53"/>
      <c r="AZ389" s="53"/>
      <c r="BA389" s="53"/>
      <c r="BB389" s="53"/>
      <c r="BC389" s="53"/>
      <c r="BD389" s="53"/>
      <c r="BE389" s="53"/>
      <c r="BF389" s="53"/>
      <c r="BG389" s="53"/>
      <c r="BH389" s="53"/>
      <c r="BI389" s="53"/>
      <c r="BJ389" s="53"/>
      <c r="BK389" s="53"/>
      <c r="BL389" s="53"/>
      <c r="BM389"/>
      <c r="BN389"/>
      <c r="BO389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</row>
    <row r="390" spans="3:134">
      <c r="C390"/>
      <c r="D390"/>
      <c r="E390"/>
      <c r="F390"/>
      <c r="G390" s="31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3"/>
      <c r="AV390" s="53"/>
      <c r="AW390" s="53"/>
      <c r="AX390" s="53"/>
      <c r="AY390" s="53"/>
      <c r="AZ390" s="53"/>
      <c r="BA390" s="53"/>
      <c r="BB390" s="53"/>
      <c r="BC390" s="53"/>
      <c r="BD390" s="53"/>
      <c r="BE390" s="53"/>
      <c r="BF390" s="53"/>
      <c r="BG390" s="53"/>
      <c r="BH390" s="53"/>
      <c r="BI390" s="53"/>
      <c r="BJ390" s="53"/>
      <c r="BK390" s="53"/>
      <c r="BL390" s="53"/>
      <c r="BM390"/>
      <c r="BN390"/>
      <c r="BO390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</row>
    <row r="391" spans="3:134">
      <c r="C391"/>
      <c r="D391"/>
      <c r="E391"/>
      <c r="F391"/>
      <c r="G391" s="31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3"/>
      <c r="AV391" s="53"/>
      <c r="AW391" s="53"/>
      <c r="AX391" s="53"/>
      <c r="AY391" s="53"/>
      <c r="AZ391" s="53"/>
      <c r="BA391" s="53"/>
      <c r="BB391" s="53"/>
      <c r="BC391" s="53"/>
      <c r="BD391" s="53"/>
      <c r="BE391" s="53"/>
      <c r="BF391" s="53"/>
      <c r="BG391" s="53"/>
      <c r="BH391" s="53"/>
      <c r="BI391" s="53"/>
      <c r="BJ391" s="53"/>
      <c r="BK391" s="53"/>
      <c r="BL391" s="53"/>
      <c r="BM391"/>
      <c r="BN391"/>
      <c r="BO391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</row>
    <row r="392" spans="3:134">
      <c r="C392"/>
      <c r="D392"/>
      <c r="E392"/>
      <c r="F392"/>
      <c r="G392" s="31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3"/>
      <c r="AV392" s="53"/>
      <c r="AW392" s="53"/>
      <c r="AX392" s="53"/>
      <c r="AY392" s="53"/>
      <c r="AZ392" s="53"/>
      <c r="BA392" s="53"/>
      <c r="BB392" s="53"/>
      <c r="BC392" s="53"/>
      <c r="BD392" s="53"/>
      <c r="BE392" s="53"/>
      <c r="BF392" s="53"/>
      <c r="BG392" s="53"/>
      <c r="BH392" s="53"/>
      <c r="BI392" s="53"/>
      <c r="BJ392" s="53"/>
      <c r="BK392" s="53"/>
      <c r="BL392" s="53"/>
      <c r="BM392"/>
      <c r="BN392"/>
      <c r="BO392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</row>
    <row r="393" spans="3:134">
      <c r="C393"/>
      <c r="D393"/>
      <c r="E393"/>
      <c r="F393"/>
      <c r="G393" s="31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3"/>
      <c r="AV393" s="53"/>
      <c r="AW393" s="53"/>
      <c r="AX393" s="53"/>
      <c r="AY393" s="53"/>
      <c r="AZ393" s="53"/>
      <c r="BA393" s="53"/>
      <c r="BB393" s="53"/>
      <c r="BC393" s="53"/>
      <c r="BD393" s="53"/>
      <c r="BE393" s="53"/>
      <c r="BF393" s="53"/>
      <c r="BG393" s="53"/>
      <c r="BH393" s="53"/>
      <c r="BI393" s="53"/>
      <c r="BJ393" s="53"/>
      <c r="BK393" s="53"/>
      <c r="BL393" s="53"/>
      <c r="BM393"/>
      <c r="BN393"/>
      <c r="BO39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</row>
    <row r="394" spans="3:134">
      <c r="C394"/>
      <c r="D394"/>
      <c r="E394"/>
      <c r="F394"/>
      <c r="G394" s="31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3"/>
      <c r="AV394" s="53"/>
      <c r="AW394" s="53"/>
      <c r="AX394" s="53"/>
      <c r="AY394" s="53"/>
      <c r="AZ394" s="53"/>
      <c r="BA394" s="53"/>
      <c r="BB394" s="53"/>
      <c r="BC394" s="53"/>
      <c r="BD394" s="53"/>
      <c r="BE394" s="53"/>
      <c r="BF394" s="53"/>
      <c r="BG394" s="53"/>
      <c r="BH394" s="53"/>
      <c r="BI394" s="53"/>
      <c r="BJ394" s="53"/>
      <c r="BK394" s="53"/>
      <c r="BL394" s="53"/>
      <c r="BM394"/>
      <c r="BN394"/>
      <c r="BO394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</row>
    <row r="395" spans="3:134">
      <c r="C395"/>
      <c r="D395"/>
      <c r="E395"/>
      <c r="F395"/>
      <c r="G395" s="31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3"/>
      <c r="AV395" s="53"/>
      <c r="AW395" s="53"/>
      <c r="AX395" s="53"/>
      <c r="AY395" s="53"/>
      <c r="AZ395" s="53"/>
      <c r="BA395" s="53"/>
      <c r="BB395" s="53"/>
      <c r="BC395" s="53"/>
      <c r="BD395" s="53"/>
      <c r="BE395" s="53"/>
      <c r="BF395" s="53"/>
      <c r="BG395" s="53"/>
      <c r="BH395" s="53"/>
      <c r="BI395" s="53"/>
      <c r="BJ395" s="53"/>
      <c r="BK395" s="53"/>
      <c r="BL395" s="53"/>
      <c r="BM395"/>
      <c r="BN395"/>
      <c r="BO395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</row>
    <row r="396" spans="3:134">
      <c r="C396"/>
      <c r="D396"/>
      <c r="E396"/>
      <c r="F396"/>
      <c r="G396" s="31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3"/>
      <c r="AV396" s="53"/>
      <c r="AW396" s="53"/>
      <c r="AX396" s="53"/>
      <c r="AY396" s="53"/>
      <c r="AZ396" s="53"/>
      <c r="BA396" s="53"/>
      <c r="BB396" s="53"/>
      <c r="BC396" s="53"/>
      <c r="BD396" s="53"/>
      <c r="BE396" s="53"/>
      <c r="BF396" s="53"/>
      <c r="BG396" s="53"/>
      <c r="BH396" s="53"/>
      <c r="BI396" s="53"/>
      <c r="BJ396" s="53"/>
      <c r="BK396" s="53"/>
      <c r="BL396" s="53"/>
      <c r="BM396"/>
      <c r="BN396"/>
      <c r="BO39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</row>
    <row r="397" spans="3:134">
      <c r="C397"/>
      <c r="D397"/>
      <c r="E397"/>
      <c r="F397"/>
      <c r="G397" s="31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3"/>
      <c r="AV397" s="53"/>
      <c r="AW397" s="53"/>
      <c r="AX397" s="53"/>
      <c r="AY397" s="53"/>
      <c r="AZ397" s="53"/>
      <c r="BA397" s="53"/>
      <c r="BB397" s="53"/>
      <c r="BC397" s="53"/>
      <c r="BD397" s="53"/>
      <c r="BE397" s="53"/>
      <c r="BF397" s="53"/>
      <c r="BG397" s="53"/>
      <c r="BH397" s="53"/>
      <c r="BI397" s="53"/>
      <c r="BJ397" s="53"/>
      <c r="BK397" s="53"/>
      <c r="BL397" s="53"/>
      <c r="BM397"/>
      <c r="BN397"/>
      <c r="BO397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</row>
    <row r="398" spans="3:134">
      <c r="C398"/>
      <c r="D398"/>
      <c r="E398"/>
      <c r="F398"/>
      <c r="G398" s="31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3"/>
      <c r="AV398" s="53"/>
      <c r="AW398" s="53"/>
      <c r="AX398" s="53"/>
      <c r="AY398" s="53"/>
      <c r="AZ398" s="53"/>
      <c r="BA398" s="53"/>
      <c r="BB398" s="53"/>
      <c r="BC398" s="53"/>
      <c r="BD398" s="53"/>
      <c r="BE398" s="53"/>
      <c r="BF398" s="53"/>
      <c r="BG398" s="53"/>
      <c r="BH398" s="53"/>
      <c r="BI398" s="53"/>
      <c r="BJ398" s="53"/>
      <c r="BK398" s="53"/>
      <c r="BL398" s="53"/>
      <c r="BM398"/>
      <c r="BN398"/>
      <c r="BO398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</row>
    <row r="399" spans="3:134">
      <c r="C399"/>
      <c r="D399"/>
      <c r="E399"/>
      <c r="F399"/>
      <c r="G399" s="31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3"/>
      <c r="AV399" s="53"/>
      <c r="AW399" s="53"/>
      <c r="AX399" s="53"/>
      <c r="AY399" s="53"/>
      <c r="AZ399" s="53"/>
      <c r="BA399" s="53"/>
      <c r="BB399" s="53"/>
      <c r="BC399" s="53"/>
      <c r="BD399" s="53"/>
      <c r="BE399" s="53"/>
      <c r="BF399" s="53"/>
      <c r="BG399" s="53"/>
      <c r="BH399" s="53"/>
      <c r="BI399" s="53"/>
      <c r="BJ399" s="53"/>
      <c r="BK399" s="53"/>
      <c r="BL399" s="53"/>
      <c r="BM399"/>
      <c r="BN399"/>
      <c r="BO399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</row>
    <row r="400" spans="3:134">
      <c r="C400"/>
      <c r="D400"/>
      <c r="E400"/>
      <c r="F400"/>
      <c r="G400" s="31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3"/>
      <c r="AV400" s="53"/>
      <c r="AW400" s="53"/>
      <c r="AX400" s="53"/>
      <c r="AY400" s="53"/>
      <c r="AZ400" s="53"/>
      <c r="BA400" s="53"/>
      <c r="BB400" s="53"/>
      <c r="BC400" s="53"/>
      <c r="BD400" s="53"/>
      <c r="BE400" s="53"/>
      <c r="BF400" s="53"/>
      <c r="BG400" s="53"/>
      <c r="BH400" s="53"/>
      <c r="BI400" s="53"/>
      <c r="BJ400" s="53"/>
      <c r="BK400" s="53"/>
      <c r="BL400" s="53"/>
      <c r="BM400"/>
      <c r="BN400"/>
      <c r="BO400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</row>
    <row r="401" spans="3:134">
      <c r="C401"/>
      <c r="D401"/>
      <c r="E401"/>
      <c r="F401"/>
      <c r="G401" s="31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3"/>
      <c r="AV401" s="53"/>
      <c r="AW401" s="53"/>
      <c r="AX401" s="53"/>
      <c r="AY401" s="53"/>
      <c r="AZ401" s="53"/>
      <c r="BA401" s="53"/>
      <c r="BB401" s="53"/>
      <c r="BC401" s="53"/>
      <c r="BD401" s="53"/>
      <c r="BE401" s="53"/>
      <c r="BF401" s="53"/>
      <c r="BG401" s="53"/>
      <c r="BH401" s="53"/>
      <c r="BI401" s="53"/>
      <c r="BJ401" s="53"/>
      <c r="BK401" s="53"/>
      <c r="BL401" s="53"/>
      <c r="BM401"/>
      <c r="BN401"/>
      <c r="BO401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</row>
    <row r="402" spans="3:134">
      <c r="C402"/>
      <c r="D402"/>
      <c r="E402"/>
      <c r="F402"/>
      <c r="G402" s="31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3"/>
      <c r="AV402" s="53"/>
      <c r="AW402" s="53"/>
      <c r="AX402" s="53"/>
      <c r="AY402" s="53"/>
      <c r="AZ402" s="53"/>
      <c r="BA402" s="53"/>
      <c r="BB402" s="53"/>
      <c r="BC402" s="53"/>
      <c r="BD402" s="53"/>
      <c r="BE402" s="53"/>
      <c r="BF402" s="53"/>
      <c r="BG402" s="53"/>
      <c r="BH402" s="53"/>
      <c r="BI402" s="53"/>
      <c r="BJ402" s="53"/>
      <c r="BK402" s="53"/>
      <c r="BL402" s="53"/>
      <c r="BM402"/>
      <c r="BN402"/>
      <c r="BO402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</row>
    <row r="403" spans="3:134">
      <c r="C403"/>
      <c r="D403"/>
      <c r="E403"/>
      <c r="F403"/>
      <c r="G403" s="31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3"/>
      <c r="AV403" s="53"/>
      <c r="AW403" s="53"/>
      <c r="AX403" s="53"/>
      <c r="AY403" s="53"/>
      <c r="AZ403" s="53"/>
      <c r="BA403" s="53"/>
      <c r="BB403" s="53"/>
      <c r="BC403" s="53"/>
      <c r="BD403" s="53"/>
      <c r="BE403" s="53"/>
      <c r="BF403" s="53"/>
      <c r="BG403" s="53"/>
      <c r="BH403" s="53"/>
      <c r="BI403" s="53"/>
      <c r="BJ403" s="53"/>
      <c r="BK403" s="53"/>
      <c r="BL403" s="53"/>
      <c r="BM403"/>
      <c r="BN403"/>
      <c r="BO40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</row>
    <row r="404" spans="3:134">
      <c r="C404"/>
      <c r="D404"/>
      <c r="E404"/>
      <c r="F404"/>
      <c r="G404" s="31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3"/>
      <c r="AV404" s="53"/>
      <c r="AW404" s="53"/>
      <c r="AX404" s="53"/>
      <c r="AY404" s="53"/>
      <c r="AZ404" s="53"/>
      <c r="BA404" s="53"/>
      <c r="BB404" s="53"/>
      <c r="BC404" s="53"/>
      <c r="BD404" s="53"/>
      <c r="BE404" s="53"/>
      <c r="BF404" s="53"/>
      <c r="BG404" s="53"/>
      <c r="BH404" s="53"/>
      <c r="BI404" s="53"/>
      <c r="BJ404" s="53"/>
      <c r="BK404" s="53"/>
      <c r="BL404" s="53"/>
      <c r="BM404"/>
      <c r="BN404"/>
      <c r="BO404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</row>
    <row r="405" spans="3:134">
      <c r="C405"/>
      <c r="D405"/>
      <c r="E405"/>
      <c r="F405"/>
      <c r="G405" s="31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3"/>
      <c r="AV405" s="53"/>
      <c r="AW405" s="53"/>
      <c r="AX405" s="53"/>
      <c r="AY405" s="53"/>
      <c r="AZ405" s="53"/>
      <c r="BA405" s="53"/>
      <c r="BB405" s="53"/>
      <c r="BC405" s="53"/>
      <c r="BD405" s="53"/>
      <c r="BE405" s="53"/>
      <c r="BF405" s="53"/>
      <c r="BG405" s="53"/>
      <c r="BH405" s="53"/>
      <c r="BI405" s="53"/>
      <c r="BJ405" s="53"/>
      <c r="BK405" s="53"/>
      <c r="BL405" s="53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</row>
    <row r="406" spans="3:134">
      <c r="C406"/>
      <c r="D406"/>
      <c r="E406"/>
      <c r="F406"/>
      <c r="G406" s="31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3"/>
      <c r="AV406" s="53"/>
      <c r="AW406" s="53"/>
      <c r="AX406" s="53"/>
      <c r="AY406" s="53"/>
      <c r="AZ406" s="53"/>
      <c r="BA406" s="53"/>
      <c r="BB406" s="53"/>
      <c r="BC406" s="53"/>
      <c r="BD406" s="53"/>
      <c r="BE406" s="53"/>
      <c r="BF406" s="53"/>
      <c r="BG406" s="53"/>
      <c r="BH406" s="53"/>
      <c r="BI406" s="53"/>
      <c r="BJ406" s="53"/>
      <c r="BK406" s="53"/>
      <c r="BL406" s="53"/>
      <c r="BM406"/>
      <c r="BN406"/>
      <c r="BO4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</row>
    <row r="407" spans="3:134">
      <c r="C407"/>
      <c r="D407"/>
      <c r="E407"/>
      <c r="F407"/>
      <c r="G407" s="31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3"/>
      <c r="AV407" s="53"/>
      <c r="AW407" s="53"/>
      <c r="AX407" s="53"/>
      <c r="AY407" s="53"/>
      <c r="AZ407" s="53"/>
      <c r="BA407" s="53"/>
      <c r="BB407" s="53"/>
      <c r="BC407" s="53"/>
      <c r="BD407" s="53"/>
      <c r="BE407" s="53"/>
      <c r="BF407" s="53"/>
      <c r="BG407" s="53"/>
      <c r="BH407" s="53"/>
      <c r="BI407" s="53"/>
      <c r="BJ407" s="53"/>
      <c r="BK407" s="53"/>
      <c r="BL407" s="53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</row>
    <row r="408" spans="3:134">
      <c r="C408"/>
      <c r="D408"/>
      <c r="E408"/>
      <c r="F408"/>
      <c r="G408" s="31"/>
      <c r="H408" s="53"/>
      <c r="I408" s="53"/>
      <c r="J408" s="53"/>
      <c r="K408" s="53"/>
      <c r="L408" s="53"/>
      <c r="M408" s="53"/>
      <c r="N408" s="53"/>
      <c r="O408" s="53"/>
      <c r="P408" s="53"/>
      <c r="Q408" s="53"/>
      <c r="R408" s="53"/>
      <c r="S408" s="53"/>
      <c r="T408" s="53"/>
      <c r="U408" s="53"/>
      <c r="V408" s="53"/>
      <c r="W408" s="53"/>
      <c r="X408" s="53"/>
      <c r="Y408" s="53"/>
      <c r="Z408" s="53"/>
      <c r="AA408" s="53"/>
      <c r="AB408" s="53"/>
      <c r="AC408" s="53"/>
      <c r="AD408" s="53"/>
      <c r="AE408" s="53"/>
      <c r="AF408" s="53"/>
      <c r="AG408" s="53"/>
      <c r="AH408" s="53"/>
      <c r="AI408" s="53"/>
      <c r="AJ408" s="53"/>
      <c r="AK408" s="53"/>
      <c r="AL408" s="53"/>
      <c r="AM408" s="53"/>
      <c r="AN408" s="53"/>
      <c r="AO408" s="53"/>
      <c r="AP408" s="53"/>
      <c r="AQ408" s="53"/>
      <c r="AR408" s="53"/>
      <c r="AS408" s="53"/>
      <c r="AT408" s="53"/>
      <c r="AU408" s="53"/>
      <c r="AV408" s="53"/>
      <c r="AW408" s="53"/>
      <c r="AX408" s="53"/>
      <c r="AY408" s="53"/>
      <c r="AZ408" s="53"/>
      <c r="BA408" s="53"/>
      <c r="BB408" s="53"/>
      <c r="BC408" s="53"/>
      <c r="BD408" s="53"/>
      <c r="BE408" s="53"/>
      <c r="BF408" s="53"/>
      <c r="BG408" s="53"/>
      <c r="BH408" s="53"/>
      <c r="BI408" s="53"/>
      <c r="BJ408" s="53"/>
      <c r="BK408" s="53"/>
      <c r="BL408" s="53"/>
      <c r="BM408"/>
      <c r="BN408"/>
      <c r="BO408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</row>
    <row r="409" spans="3:134">
      <c r="C409"/>
      <c r="D409"/>
      <c r="E409"/>
      <c r="F409"/>
      <c r="G409" s="31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3"/>
      <c r="AV409" s="53"/>
      <c r="AW409" s="53"/>
      <c r="AX409" s="53"/>
      <c r="AY409" s="53"/>
      <c r="AZ409" s="53"/>
      <c r="BA409" s="53"/>
      <c r="BB409" s="53"/>
      <c r="BC409" s="53"/>
      <c r="BD409" s="53"/>
      <c r="BE409" s="53"/>
      <c r="BF409" s="53"/>
      <c r="BG409" s="53"/>
      <c r="BH409" s="53"/>
      <c r="BI409" s="53"/>
      <c r="BJ409" s="53"/>
      <c r="BK409" s="53"/>
      <c r="BL409" s="53"/>
      <c r="BM409"/>
      <c r="BN409"/>
      <c r="BO409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</row>
    <row r="410" spans="3:134">
      <c r="C410"/>
      <c r="D410"/>
      <c r="E410"/>
      <c r="F410"/>
      <c r="G410" s="31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3"/>
      <c r="AV410" s="53"/>
      <c r="AW410" s="53"/>
      <c r="AX410" s="53"/>
      <c r="AY410" s="53"/>
      <c r="AZ410" s="53"/>
      <c r="BA410" s="53"/>
      <c r="BB410" s="53"/>
      <c r="BC410" s="53"/>
      <c r="BD410" s="53"/>
      <c r="BE410" s="53"/>
      <c r="BF410" s="53"/>
      <c r="BG410" s="53"/>
      <c r="BH410" s="53"/>
      <c r="BI410" s="53"/>
      <c r="BJ410" s="53"/>
      <c r="BK410" s="53"/>
      <c r="BL410" s="53"/>
      <c r="BM410"/>
      <c r="BN410"/>
      <c r="BO410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</row>
    <row r="411" spans="3:134">
      <c r="C411"/>
      <c r="D411"/>
      <c r="E411"/>
      <c r="F411"/>
      <c r="G411" s="31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3"/>
      <c r="AV411" s="53"/>
      <c r="AW411" s="53"/>
      <c r="AX411" s="53"/>
      <c r="AY411" s="53"/>
      <c r="AZ411" s="53"/>
      <c r="BA411" s="53"/>
      <c r="BB411" s="53"/>
      <c r="BC411" s="53"/>
      <c r="BD411" s="53"/>
      <c r="BE411" s="53"/>
      <c r="BF411" s="53"/>
      <c r="BG411" s="53"/>
      <c r="BH411" s="53"/>
      <c r="BI411" s="53"/>
      <c r="BJ411" s="53"/>
      <c r="BK411" s="53"/>
      <c r="BL411" s="53"/>
      <c r="BM411"/>
      <c r="BN411"/>
      <c r="BO411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</row>
    <row r="412" spans="3:134">
      <c r="C412"/>
      <c r="D412"/>
      <c r="E412"/>
      <c r="F412"/>
      <c r="G412" s="31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3"/>
      <c r="AV412" s="53"/>
      <c r="AW412" s="53"/>
      <c r="AX412" s="53"/>
      <c r="AY412" s="53"/>
      <c r="AZ412" s="53"/>
      <c r="BA412" s="53"/>
      <c r="BB412" s="53"/>
      <c r="BC412" s="53"/>
      <c r="BD412" s="53"/>
      <c r="BE412" s="53"/>
      <c r="BF412" s="53"/>
      <c r="BG412" s="53"/>
      <c r="BH412" s="53"/>
      <c r="BI412" s="53"/>
      <c r="BJ412" s="53"/>
      <c r="BK412" s="53"/>
      <c r="BL412" s="53"/>
      <c r="BM412"/>
      <c r="BN412"/>
      <c r="BO412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</row>
    <row r="413" spans="3:134">
      <c r="C413"/>
      <c r="D413"/>
      <c r="E413"/>
      <c r="F413"/>
      <c r="G413" s="31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3"/>
      <c r="AV413" s="53"/>
      <c r="AW413" s="53"/>
      <c r="AX413" s="53"/>
      <c r="AY413" s="53"/>
      <c r="AZ413" s="53"/>
      <c r="BA413" s="53"/>
      <c r="BB413" s="53"/>
      <c r="BC413" s="53"/>
      <c r="BD413" s="53"/>
      <c r="BE413" s="53"/>
      <c r="BF413" s="53"/>
      <c r="BG413" s="53"/>
      <c r="BH413" s="53"/>
      <c r="BI413" s="53"/>
      <c r="BJ413" s="53"/>
      <c r="BK413" s="53"/>
      <c r="BL413" s="5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</row>
    <row r="414" spans="3:134">
      <c r="C414"/>
      <c r="D414"/>
      <c r="E414"/>
      <c r="F414"/>
      <c r="G414" s="31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3"/>
      <c r="AV414" s="53"/>
      <c r="AW414" s="53"/>
      <c r="AX414" s="53"/>
      <c r="AY414" s="53"/>
      <c r="AZ414" s="53"/>
      <c r="BA414" s="53"/>
      <c r="BB414" s="53"/>
      <c r="BC414" s="53"/>
      <c r="BD414" s="53"/>
      <c r="BE414" s="53"/>
      <c r="BF414" s="53"/>
      <c r="BG414" s="53"/>
      <c r="BH414" s="53"/>
      <c r="BI414" s="53"/>
      <c r="BJ414" s="53"/>
      <c r="BK414" s="53"/>
      <c r="BL414" s="53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</row>
    <row r="415" spans="3:134">
      <c r="C415"/>
      <c r="D415"/>
      <c r="E415"/>
      <c r="F415"/>
      <c r="G415" s="31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3"/>
      <c r="AV415" s="53"/>
      <c r="AW415" s="53"/>
      <c r="AX415" s="53"/>
      <c r="AY415" s="53"/>
      <c r="AZ415" s="53"/>
      <c r="BA415" s="53"/>
      <c r="BB415" s="53"/>
      <c r="BC415" s="53"/>
      <c r="BD415" s="53"/>
      <c r="BE415" s="53"/>
      <c r="BF415" s="53"/>
      <c r="BG415" s="53"/>
      <c r="BH415" s="53"/>
      <c r="BI415" s="53"/>
      <c r="BJ415" s="53"/>
      <c r="BK415" s="53"/>
      <c r="BL415" s="53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</row>
    <row r="416" spans="3:134">
      <c r="C416"/>
      <c r="D416"/>
      <c r="E416"/>
      <c r="F416"/>
      <c r="G416" s="31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3"/>
      <c r="AV416" s="53"/>
      <c r="AW416" s="53"/>
      <c r="AX416" s="53"/>
      <c r="AY416" s="53"/>
      <c r="AZ416" s="53"/>
      <c r="BA416" s="53"/>
      <c r="BB416" s="53"/>
      <c r="BC416" s="53"/>
      <c r="BD416" s="53"/>
      <c r="BE416" s="53"/>
      <c r="BF416" s="53"/>
      <c r="BG416" s="53"/>
      <c r="BH416" s="53"/>
      <c r="BI416" s="53"/>
      <c r="BJ416" s="53"/>
      <c r="BK416" s="53"/>
      <c r="BL416" s="53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</row>
    <row r="417" spans="3:134">
      <c r="C417"/>
      <c r="D417"/>
      <c r="E417"/>
      <c r="F417"/>
      <c r="G417" s="31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3"/>
      <c r="AV417" s="53"/>
      <c r="AW417" s="53"/>
      <c r="AX417" s="53"/>
      <c r="AY417" s="53"/>
      <c r="AZ417" s="53"/>
      <c r="BA417" s="53"/>
      <c r="BB417" s="53"/>
      <c r="BC417" s="53"/>
      <c r="BD417" s="53"/>
      <c r="BE417" s="53"/>
      <c r="BF417" s="53"/>
      <c r="BG417" s="53"/>
      <c r="BH417" s="53"/>
      <c r="BI417" s="53"/>
      <c r="BJ417" s="53"/>
      <c r="BK417" s="53"/>
      <c r="BL417" s="53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</row>
    <row r="418" spans="3:134">
      <c r="C418"/>
      <c r="D418"/>
      <c r="E418"/>
      <c r="F418"/>
      <c r="G418" s="31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3"/>
      <c r="AV418" s="53"/>
      <c r="AW418" s="53"/>
      <c r="AX418" s="53"/>
      <c r="AY418" s="53"/>
      <c r="AZ418" s="53"/>
      <c r="BA418" s="53"/>
      <c r="BB418" s="53"/>
      <c r="BC418" s="53"/>
      <c r="BD418" s="53"/>
      <c r="BE418" s="53"/>
      <c r="BF418" s="53"/>
      <c r="BG418" s="53"/>
      <c r="BH418" s="53"/>
      <c r="BI418" s="53"/>
      <c r="BJ418" s="53"/>
      <c r="BK418" s="53"/>
      <c r="BL418" s="53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</row>
    <row r="419" spans="3:134">
      <c r="C419"/>
      <c r="D419"/>
      <c r="E419"/>
      <c r="F419"/>
      <c r="G419" s="31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3"/>
      <c r="AV419" s="53"/>
      <c r="AW419" s="53"/>
      <c r="AX419" s="53"/>
      <c r="AY419" s="53"/>
      <c r="AZ419" s="53"/>
      <c r="BA419" s="53"/>
      <c r="BB419" s="53"/>
      <c r="BC419" s="53"/>
      <c r="BD419" s="53"/>
      <c r="BE419" s="53"/>
      <c r="BF419" s="53"/>
      <c r="BG419" s="53"/>
      <c r="BH419" s="53"/>
      <c r="BI419" s="53"/>
      <c r="BJ419" s="53"/>
      <c r="BK419" s="53"/>
      <c r="BL419" s="53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</row>
    <row r="420" spans="3:134">
      <c r="C420"/>
      <c r="D420"/>
      <c r="E420"/>
      <c r="F420"/>
      <c r="G420" s="31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3"/>
      <c r="AV420" s="53"/>
      <c r="AW420" s="53"/>
      <c r="AX420" s="53"/>
      <c r="AY420" s="53"/>
      <c r="AZ420" s="53"/>
      <c r="BA420" s="53"/>
      <c r="BB420" s="53"/>
      <c r="BC420" s="53"/>
      <c r="BD420" s="53"/>
      <c r="BE420" s="53"/>
      <c r="BF420" s="53"/>
      <c r="BG420" s="53"/>
      <c r="BH420" s="53"/>
      <c r="BI420" s="53"/>
      <c r="BJ420" s="53"/>
      <c r="BK420" s="53"/>
      <c r="BL420" s="53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</row>
    <row r="421" spans="3:134">
      <c r="C421"/>
      <c r="D421"/>
      <c r="E421"/>
      <c r="F421"/>
      <c r="G421" s="31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3"/>
      <c r="AV421" s="53"/>
      <c r="AW421" s="53"/>
      <c r="AX421" s="53"/>
      <c r="AY421" s="53"/>
      <c r="AZ421" s="53"/>
      <c r="BA421" s="53"/>
      <c r="BB421" s="53"/>
      <c r="BC421" s="53"/>
      <c r="BD421" s="53"/>
      <c r="BE421" s="53"/>
      <c r="BF421" s="53"/>
      <c r="BG421" s="53"/>
      <c r="BH421" s="53"/>
      <c r="BI421" s="53"/>
      <c r="BJ421" s="53"/>
      <c r="BK421" s="53"/>
      <c r="BL421" s="53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</row>
    <row r="422" spans="3:134">
      <c r="C422"/>
      <c r="D422"/>
      <c r="E422"/>
      <c r="F422"/>
      <c r="G422" s="31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3"/>
      <c r="AV422" s="53"/>
      <c r="AW422" s="53"/>
      <c r="AX422" s="53"/>
      <c r="AY422" s="53"/>
      <c r="AZ422" s="53"/>
      <c r="BA422" s="53"/>
      <c r="BB422" s="53"/>
      <c r="BC422" s="53"/>
      <c r="BD422" s="53"/>
      <c r="BE422" s="53"/>
      <c r="BF422" s="53"/>
      <c r="BG422" s="53"/>
      <c r="BH422" s="53"/>
      <c r="BI422" s="53"/>
      <c r="BJ422" s="53"/>
      <c r="BK422" s="53"/>
      <c r="BL422" s="53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</row>
    <row r="423" spans="3:134">
      <c r="C423"/>
      <c r="D423"/>
      <c r="E423"/>
      <c r="F423"/>
      <c r="G423" s="31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3"/>
      <c r="AV423" s="53"/>
      <c r="AW423" s="53"/>
      <c r="AX423" s="53"/>
      <c r="AY423" s="53"/>
      <c r="AZ423" s="53"/>
      <c r="BA423" s="53"/>
      <c r="BB423" s="53"/>
      <c r="BC423" s="53"/>
      <c r="BD423" s="53"/>
      <c r="BE423" s="53"/>
      <c r="BF423" s="53"/>
      <c r="BG423" s="53"/>
      <c r="BH423" s="53"/>
      <c r="BI423" s="53"/>
      <c r="BJ423" s="53"/>
      <c r="BK423" s="53"/>
      <c r="BL423" s="5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</row>
    <row r="424" spans="3:134">
      <c r="C424"/>
      <c r="D424"/>
      <c r="E424"/>
      <c r="F424"/>
      <c r="G424" s="31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3"/>
      <c r="AV424" s="53"/>
      <c r="AW424" s="53"/>
      <c r="AX424" s="53"/>
      <c r="AY424" s="53"/>
      <c r="AZ424" s="53"/>
      <c r="BA424" s="53"/>
      <c r="BB424" s="53"/>
      <c r="BC424" s="53"/>
      <c r="BD424" s="53"/>
      <c r="BE424" s="53"/>
      <c r="BF424" s="53"/>
      <c r="BG424" s="53"/>
      <c r="BH424" s="53"/>
      <c r="BI424" s="53"/>
      <c r="BJ424" s="53"/>
      <c r="BK424" s="53"/>
      <c r="BL424" s="53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</row>
    <row r="425" spans="3:134">
      <c r="C425"/>
      <c r="D425"/>
      <c r="E425"/>
      <c r="F425"/>
      <c r="G425" s="31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3"/>
      <c r="AV425" s="53"/>
      <c r="AW425" s="53"/>
      <c r="AX425" s="53"/>
      <c r="AY425" s="53"/>
      <c r="AZ425" s="53"/>
      <c r="BA425" s="53"/>
      <c r="BB425" s="53"/>
      <c r="BC425" s="53"/>
      <c r="BD425" s="53"/>
      <c r="BE425" s="53"/>
      <c r="BF425" s="53"/>
      <c r="BG425" s="53"/>
      <c r="BH425" s="53"/>
      <c r="BI425" s="53"/>
      <c r="BJ425" s="53"/>
      <c r="BK425" s="53"/>
      <c r="BL425" s="53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</row>
    <row r="426" spans="3:134">
      <c r="C426"/>
      <c r="D426"/>
      <c r="E426"/>
      <c r="F426"/>
      <c r="G426" s="31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3"/>
      <c r="AV426" s="53"/>
      <c r="AW426" s="53"/>
      <c r="AX426" s="53"/>
      <c r="AY426" s="53"/>
      <c r="AZ426" s="53"/>
      <c r="BA426" s="53"/>
      <c r="BB426" s="53"/>
      <c r="BC426" s="53"/>
      <c r="BD426" s="53"/>
      <c r="BE426" s="53"/>
      <c r="BF426" s="53"/>
      <c r="BG426" s="53"/>
      <c r="BH426" s="53"/>
      <c r="BI426" s="53"/>
      <c r="BJ426" s="53"/>
      <c r="BK426" s="53"/>
      <c r="BL426" s="53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</row>
    <row r="427" spans="3:134">
      <c r="C427"/>
      <c r="D427"/>
      <c r="E427"/>
      <c r="F427"/>
      <c r="G427" s="31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3"/>
      <c r="AV427" s="53"/>
      <c r="AW427" s="53"/>
      <c r="AX427" s="53"/>
      <c r="AY427" s="53"/>
      <c r="AZ427" s="53"/>
      <c r="BA427" s="53"/>
      <c r="BB427" s="53"/>
      <c r="BC427" s="53"/>
      <c r="BD427" s="53"/>
      <c r="BE427" s="53"/>
      <c r="BF427" s="53"/>
      <c r="BG427" s="53"/>
      <c r="BH427" s="53"/>
      <c r="BI427" s="53"/>
      <c r="BJ427" s="53"/>
      <c r="BK427" s="53"/>
      <c r="BL427" s="53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</row>
    <row r="428" spans="3:134">
      <c r="C428"/>
      <c r="D428"/>
      <c r="E428"/>
      <c r="F428"/>
      <c r="G428" s="31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3"/>
      <c r="AV428" s="53"/>
      <c r="AW428" s="53"/>
      <c r="AX428" s="53"/>
      <c r="AY428" s="53"/>
      <c r="AZ428" s="53"/>
      <c r="BA428" s="53"/>
      <c r="BB428" s="53"/>
      <c r="BC428" s="53"/>
      <c r="BD428" s="53"/>
      <c r="BE428" s="53"/>
      <c r="BF428" s="53"/>
      <c r="BG428" s="53"/>
      <c r="BH428" s="53"/>
      <c r="BI428" s="53"/>
      <c r="BJ428" s="53"/>
      <c r="BK428" s="53"/>
      <c r="BL428" s="53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</row>
    <row r="429" spans="3:134">
      <c r="C429"/>
      <c r="D429"/>
      <c r="E429"/>
      <c r="F429"/>
      <c r="G429" s="31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3"/>
      <c r="AV429" s="53"/>
      <c r="AW429" s="53"/>
      <c r="AX429" s="53"/>
      <c r="AY429" s="53"/>
      <c r="AZ429" s="53"/>
      <c r="BA429" s="53"/>
      <c r="BB429" s="53"/>
      <c r="BC429" s="53"/>
      <c r="BD429" s="53"/>
      <c r="BE429" s="53"/>
      <c r="BF429" s="53"/>
      <c r="BG429" s="53"/>
      <c r="BH429" s="53"/>
      <c r="BI429" s="53"/>
      <c r="BJ429" s="53"/>
      <c r="BK429" s="53"/>
      <c r="BL429" s="53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</row>
    <row r="430" spans="3:134">
      <c r="C430"/>
      <c r="D430"/>
      <c r="E430"/>
      <c r="F430"/>
      <c r="G430" s="31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3"/>
      <c r="AV430" s="53"/>
      <c r="AW430" s="53"/>
      <c r="AX430" s="53"/>
      <c r="AY430" s="53"/>
      <c r="AZ430" s="53"/>
      <c r="BA430" s="53"/>
      <c r="BB430" s="53"/>
      <c r="BC430" s="53"/>
      <c r="BD430" s="53"/>
      <c r="BE430" s="53"/>
      <c r="BF430" s="53"/>
      <c r="BG430" s="53"/>
      <c r="BH430" s="53"/>
      <c r="BI430" s="53"/>
      <c r="BJ430" s="53"/>
      <c r="BK430" s="53"/>
      <c r="BL430" s="53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</row>
    <row r="431" spans="3:134">
      <c r="C431"/>
      <c r="D431"/>
      <c r="E431"/>
      <c r="F431"/>
      <c r="G431" s="31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3"/>
      <c r="AV431" s="53"/>
      <c r="AW431" s="53"/>
      <c r="AX431" s="53"/>
      <c r="AY431" s="53"/>
      <c r="AZ431" s="53"/>
      <c r="BA431" s="53"/>
      <c r="BB431" s="53"/>
      <c r="BC431" s="53"/>
      <c r="BD431" s="53"/>
      <c r="BE431" s="53"/>
      <c r="BF431" s="53"/>
      <c r="BG431" s="53"/>
      <c r="BH431" s="53"/>
      <c r="BI431" s="53"/>
      <c r="BJ431" s="53"/>
      <c r="BK431" s="53"/>
      <c r="BL431" s="53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</row>
    <row r="432" spans="3:134">
      <c r="C432"/>
      <c r="D432"/>
      <c r="E432"/>
      <c r="F432"/>
      <c r="G432" s="31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3"/>
      <c r="AV432" s="53"/>
      <c r="AW432" s="53"/>
      <c r="AX432" s="53"/>
      <c r="AY432" s="53"/>
      <c r="AZ432" s="53"/>
      <c r="BA432" s="53"/>
      <c r="BB432" s="53"/>
      <c r="BC432" s="53"/>
      <c r="BD432" s="53"/>
      <c r="BE432" s="53"/>
      <c r="BF432" s="53"/>
      <c r="BG432" s="53"/>
      <c r="BH432" s="53"/>
      <c r="BI432" s="53"/>
      <c r="BJ432" s="53"/>
      <c r="BK432" s="53"/>
      <c r="BL432" s="53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</row>
    <row r="433" spans="3:134">
      <c r="C433"/>
      <c r="D433"/>
      <c r="E433"/>
      <c r="F433"/>
      <c r="G433" s="31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3"/>
      <c r="AV433" s="53"/>
      <c r="AW433" s="53"/>
      <c r="AX433" s="53"/>
      <c r="AY433" s="53"/>
      <c r="AZ433" s="53"/>
      <c r="BA433" s="53"/>
      <c r="BB433" s="53"/>
      <c r="BC433" s="53"/>
      <c r="BD433" s="53"/>
      <c r="BE433" s="53"/>
      <c r="BF433" s="53"/>
      <c r="BG433" s="53"/>
      <c r="BH433" s="53"/>
      <c r="BI433" s="53"/>
      <c r="BJ433" s="53"/>
      <c r="BK433" s="53"/>
      <c r="BL433" s="5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</row>
    <row r="434" spans="3:134">
      <c r="C434"/>
      <c r="D434"/>
      <c r="E434"/>
      <c r="F434"/>
      <c r="G434" s="31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3"/>
      <c r="AV434" s="53"/>
      <c r="AW434" s="53"/>
      <c r="AX434" s="53"/>
      <c r="AY434" s="53"/>
      <c r="AZ434" s="53"/>
      <c r="BA434" s="53"/>
      <c r="BB434" s="53"/>
      <c r="BC434" s="53"/>
      <c r="BD434" s="53"/>
      <c r="BE434" s="53"/>
      <c r="BF434" s="53"/>
      <c r="BG434" s="53"/>
      <c r="BH434" s="53"/>
      <c r="BI434" s="53"/>
      <c r="BJ434" s="53"/>
      <c r="BK434" s="53"/>
      <c r="BL434" s="53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</row>
    <row r="435" spans="3:134">
      <c r="C435"/>
      <c r="D435"/>
      <c r="E435"/>
      <c r="F435"/>
      <c r="G435" s="31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3"/>
      <c r="AV435" s="53"/>
      <c r="AW435" s="53"/>
      <c r="AX435" s="53"/>
      <c r="AY435" s="53"/>
      <c r="AZ435" s="53"/>
      <c r="BA435" s="53"/>
      <c r="BB435" s="53"/>
      <c r="BC435" s="53"/>
      <c r="BD435" s="53"/>
      <c r="BE435" s="53"/>
      <c r="BF435" s="53"/>
      <c r="BG435" s="53"/>
      <c r="BH435" s="53"/>
      <c r="BI435" s="53"/>
      <c r="BJ435" s="53"/>
      <c r="BK435" s="53"/>
      <c r="BL435" s="53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</row>
    <row r="436" spans="3:134">
      <c r="C436"/>
      <c r="D436"/>
      <c r="E436"/>
      <c r="F436"/>
      <c r="G436" s="31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3"/>
      <c r="AV436" s="53"/>
      <c r="AW436" s="53"/>
      <c r="AX436" s="53"/>
      <c r="AY436" s="53"/>
      <c r="AZ436" s="53"/>
      <c r="BA436" s="53"/>
      <c r="BB436" s="53"/>
      <c r="BC436" s="53"/>
      <c r="BD436" s="53"/>
      <c r="BE436" s="53"/>
      <c r="BF436" s="53"/>
      <c r="BG436" s="53"/>
      <c r="BH436" s="53"/>
      <c r="BI436" s="53"/>
      <c r="BJ436" s="53"/>
      <c r="BK436" s="53"/>
      <c r="BL436" s="53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</row>
    <row r="437" spans="3:134">
      <c r="C437"/>
      <c r="D437"/>
      <c r="E437"/>
      <c r="F437"/>
      <c r="G437" s="31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/>
      <c r="AL437" s="53"/>
      <c r="AM437" s="53"/>
      <c r="AN437" s="53"/>
      <c r="AO437" s="53"/>
      <c r="AP437" s="53"/>
      <c r="AQ437" s="53"/>
      <c r="AR437" s="53"/>
      <c r="AS437" s="53"/>
      <c r="AT437" s="53"/>
      <c r="AU437" s="53"/>
      <c r="AV437" s="53"/>
      <c r="AW437" s="53"/>
      <c r="AX437" s="53"/>
      <c r="AY437" s="53"/>
      <c r="AZ437" s="53"/>
      <c r="BA437" s="53"/>
      <c r="BB437" s="53"/>
      <c r="BC437" s="53"/>
      <c r="BD437" s="53"/>
      <c r="BE437" s="53"/>
      <c r="BF437" s="53"/>
      <c r="BG437" s="53"/>
      <c r="BH437" s="53"/>
      <c r="BI437" s="53"/>
      <c r="BJ437" s="53"/>
      <c r="BK437" s="53"/>
      <c r="BL437" s="53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</row>
    <row r="438" spans="3:134">
      <c r="C438"/>
      <c r="D438"/>
      <c r="E438"/>
      <c r="F438"/>
      <c r="G438" s="31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3"/>
      <c r="AV438" s="53"/>
      <c r="AW438" s="53"/>
      <c r="AX438" s="53"/>
      <c r="AY438" s="53"/>
      <c r="AZ438" s="53"/>
      <c r="BA438" s="53"/>
      <c r="BB438" s="53"/>
      <c r="BC438" s="53"/>
      <c r="BD438" s="53"/>
      <c r="BE438" s="53"/>
      <c r="BF438" s="53"/>
      <c r="BG438" s="53"/>
      <c r="BH438" s="53"/>
      <c r="BI438" s="53"/>
      <c r="BJ438" s="53"/>
      <c r="BK438" s="53"/>
      <c r="BL438" s="53"/>
      <c r="BM438"/>
      <c r="BN438"/>
      <c r="BO438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</row>
    <row r="439" spans="3:134">
      <c r="C439"/>
      <c r="D439"/>
      <c r="E439"/>
      <c r="F439"/>
      <c r="G439" s="31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3"/>
      <c r="AV439" s="53"/>
      <c r="AW439" s="53"/>
      <c r="AX439" s="53"/>
      <c r="AY439" s="53"/>
      <c r="AZ439" s="53"/>
      <c r="BA439" s="53"/>
      <c r="BB439" s="53"/>
      <c r="BC439" s="53"/>
      <c r="BD439" s="53"/>
      <c r="BE439" s="53"/>
      <c r="BF439" s="53"/>
      <c r="BG439" s="53"/>
      <c r="BH439" s="53"/>
      <c r="BI439" s="53"/>
      <c r="BJ439" s="53"/>
      <c r="BK439" s="53"/>
      <c r="BL439" s="53"/>
      <c r="BM439"/>
      <c r="BN439"/>
      <c r="BO439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</row>
    <row r="440" spans="3:134">
      <c r="C440"/>
      <c r="D440"/>
      <c r="E440"/>
      <c r="F440"/>
      <c r="G440" s="31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3"/>
      <c r="AV440" s="53"/>
      <c r="AW440" s="53"/>
      <c r="AX440" s="53"/>
      <c r="AY440" s="53"/>
      <c r="AZ440" s="53"/>
      <c r="BA440" s="53"/>
      <c r="BB440" s="53"/>
      <c r="BC440" s="53"/>
      <c r="BD440" s="53"/>
      <c r="BE440" s="53"/>
      <c r="BF440" s="53"/>
      <c r="BG440" s="53"/>
      <c r="BH440" s="53"/>
      <c r="BI440" s="53"/>
      <c r="BJ440" s="53"/>
      <c r="BK440" s="53"/>
      <c r="BL440" s="53"/>
      <c r="BM440"/>
      <c r="BN440"/>
      <c r="BO440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</row>
    <row r="441" spans="3:134">
      <c r="C441"/>
      <c r="D441"/>
      <c r="E441"/>
      <c r="F441"/>
      <c r="G441" s="31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3"/>
      <c r="AV441" s="53"/>
      <c r="AW441" s="53"/>
      <c r="AX441" s="53"/>
      <c r="AY441" s="53"/>
      <c r="AZ441" s="53"/>
      <c r="BA441" s="53"/>
      <c r="BB441" s="53"/>
      <c r="BC441" s="53"/>
      <c r="BD441" s="53"/>
      <c r="BE441" s="53"/>
      <c r="BF441" s="53"/>
      <c r="BG441" s="53"/>
      <c r="BH441" s="53"/>
      <c r="BI441" s="53"/>
      <c r="BJ441" s="53"/>
      <c r="BK441" s="53"/>
      <c r="BL441" s="53"/>
      <c r="BM441"/>
      <c r="BN441"/>
      <c r="BO441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</row>
    <row r="442" spans="3:134">
      <c r="C442"/>
      <c r="D442"/>
      <c r="E442"/>
      <c r="F442"/>
      <c r="G442" s="31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3"/>
      <c r="AV442" s="53"/>
      <c r="AW442" s="53"/>
      <c r="AX442" s="53"/>
      <c r="AY442" s="53"/>
      <c r="AZ442" s="53"/>
      <c r="BA442" s="53"/>
      <c r="BB442" s="53"/>
      <c r="BC442" s="53"/>
      <c r="BD442" s="53"/>
      <c r="BE442" s="53"/>
      <c r="BF442" s="53"/>
      <c r="BG442" s="53"/>
      <c r="BH442" s="53"/>
      <c r="BI442" s="53"/>
      <c r="BJ442" s="53"/>
      <c r="BK442" s="53"/>
      <c r="BL442" s="53"/>
      <c r="BM442"/>
      <c r="BN442"/>
      <c r="BO442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</row>
    <row r="443" spans="3:134">
      <c r="C443"/>
      <c r="D443"/>
      <c r="E443"/>
      <c r="F443"/>
      <c r="G443" s="31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3"/>
      <c r="AV443" s="53"/>
      <c r="AW443" s="53"/>
      <c r="AX443" s="53"/>
      <c r="AY443" s="53"/>
      <c r="AZ443" s="53"/>
      <c r="BA443" s="53"/>
      <c r="BB443" s="53"/>
      <c r="BC443" s="53"/>
      <c r="BD443" s="53"/>
      <c r="BE443" s="53"/>
      <c r="BF443" s="53"/>
      <c r="BG443" s="53"/>
      <c r="BH443" s="53"/>
      <c r="BI443" s="53"/>
      <c r="BJ443" s="53"/>
      <c r="BK443" s="53"/>
      <c r="BL443" s="53"/>
      <c r="BM443"/>
      <c r="BN443"/>
      <c r="BO44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</row>
    <row r="444" spans="3:134">
      <c r="C444"/>
      <c r="D444"/>
      <c r="E444"/>
      <c r="F444"/>
      <c r="G444" s="31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3"/>
      <c r="AV444" s="53"/>
      <c r="AW444" s="53"/>
      <c r="AX444" s="53"/>
      <c r="AY444" s="53"/>
      <c r="AZ444" s="53"/>
      <c r="BA444" s="53"/>
      <c r="BB444" s="53"/>
      <c r="BC444" s="53"/>
      <c r="BD444" s="53"/>
      <c r="BE444" s="53"/>
      <c r="BF444" s="53"/>
      <c r="BG444" s="53"/>
      <c r="BH444" s="53"/>
      <c r="BI444" s="53"/>
      <c r="BJ444" s="53"/>
      <c r="BK444" s="53"/>
      <c r="BL444" s="53"/>
      <c r="BM444"/>
      <c r="BN444"/>
      <c r="BO444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</row>
    <row r="445" spans="3:134">
      <c r="C445"/>
      <c r="D445"/>
      <c r="E445"/>
      <c r="F445"/>
      <c r="G445" s="31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3"/>
      <c r="AV445" s="53"/>
      <c r="AW445" s="53"/>
      <c r="AX445" s="53"/>
      <c r="AY445" s="53"/>
      <c r="AZ445" s="53"/>
      <c r="BA445" s="53"/>
      <c r="BB445" s="53"/>
      <c r="BC445" s="53"/>
      <c r="BD445" s="53"/>
      <c r="BE445" s="53"/>
      <c r="BF445" s="53"/>
      <c r="BG445" s="53"/>
      <c r="BH445" s="53"/>
      <c r="BI445" s="53"/>
      <c r="BJ445" s="53"/>
      <c r="BK445" s="53"/>
      <c r="BL445" s="53"/>
      <c r="BM445"/>
      <c r="BN445"/>
      <c r="BO445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</row>
    <row r="446" spans="3:134">
      <c r="C446"/>
      <c r="D446"/>
      <c r="E446"/>
      <c r="F446"/>
      <c r="G446" s="31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3"/>
      <c r="AV446" s="53"/>
      <c r="AW446" s="53"/>
      <c r="AX446" s="53"/>
      <c r="AY446" s="53"/>
      <c r="AZ446" s="53"/>
      <c r="BA446" s="53"/>
      <c r="BB446" s="53"/>
      <c r="BC446" s="53"/>
      <c r="BD446" s="53"/>
      <c r="BE446" s="53"/>
      <c r="BF446" s="53"/>
      <c r="BG446" s="53"/>
      <c r="BH446" s="53"/>
      <c r="BI446" s="53"/>
      <c r="BJ446" s="53"/>
      <c r="BK446" s="53"/>
      <c r="BL446" s="53"/>
      <c r="BM446"/>
      <c r="BN446"/>
      <c r="BO44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</row>
    <row r="447" spans="3:134">
      <c r="C447"/>
      <c r="D447"/>
      <c r="E447"/>
      <c r="F447"/>
      <c r="G447" s="31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3"/>
      <c r="AV447" s="53"/>
      <c r="AW447" s="53"/>
      <c r="AX447" s="53"/>
      <c r="AY447" s="53"/>
      <c r="AZ447" s="53"/>
      <c r="BA447" s="53"/>
      <c r="BB447" s="53"/>
      <c r="BC447" s="53"/>
      <c r="BD447" s="53"/>
      <c r="BE447" s="53"/>
      <c r="BF447" s="53"/>
      <c r="BG447" s="53"/>
      <c r="BH447" s="53"/>
      <c r="BI447" s="53"/>
      <c r="BJ447" s="53"/>
      <c r="BK447" s="53"/>
      <c r="BL447" s="53"/>
      <c r="BM447"/>
      <c r="BN447"/>
      <c r="BO447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</row>
    <row r="448" spans="3:134">
      <c r="C448"/>
      <c r="D448"/>
      <c r="E448"/>
      <c r="F448"/>
      <c r="G448" s="31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3"/>
      <c r="AV448" s="53"/>
      <c r="AW448" s="53"/>
      <c r="AX448" s="53"/>
      <c r="AY448" s="53"/>
      <c r="AZ448" s="53"/>
      <c r="BA448" s="53"/>
      <c r="BB448" s="53"/>
      <c r="BC448" s="53"/>
      <c r="BD448" s="53"/>
      <c r="BE448" s="53"/>
      <c r="BF448" s="53"/>
      <c r="BG448" s="53"/>
      <c r="BH448" s="53"/>
      <c r="BI448" s="53"/>
      <c r="BJ448" s="53"/>
      <c r="BK448" s="53"/>
      <c r="BL448" s="53"/>
      <c r="BM448"/>
      <c r="BN448"/>
      <c r="BO448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</row>
    <row r="449" spans="3:134">
      <c r="C449"/>
      <c r="D449"/>
      <c r="E449"/>
      <c r="F449"/>
      <c r="G449" s="31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3"/>
      <c r="AV449" s="53"/>
      <c r="AW449" s="53"/>
      <c r="AX449" s="53"/>
      <c r="AY449" s="53"/>
      <c r="AZ449" s="53"/>
      <c r="BA449" s="53"/>
      <c r="BB449" s="53"/>
      <c r="BC449" s="53"/>
      <c r="BD449" s="53"/>
      <c r="BE449" s="53"/>
      <c r="BF449" s="53"/>
      <c r="BG449" s="53"/>
      <c r="BH449" s="53"/>
      <c r="BI449" s="53"/>
      <c r="BJ449" s="53"/>
      <c r="BK449" s="53"/>
      <c r="BL449" s="53"/>
      <c r="BM449"/>
      <c r="BN449"/>
      <c r="BO449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</row>
    <row r="450" spans="3:134">
      <c r="C450"/>
      <c r="D450"/>
      <c r="E450"/>
      <c r="F450"/>
      <c r="G450" s="31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3"/>
      <c r="AV450" s="53"/>
      <c r="AW450" s="53"/>
      <c r="AX450" s="53"/>
      <c r="AY450" s="53"/>
      <c r="AZ450" s="53"/>
      <c r="BA450" s="53"/>
      <c r="BB450" s="53"/>
      <c r="BC450" s="53"/>
      <c r="BD450" s="53"/>
      <c r="BE450" s="53"/>
      <c r="BF450" s="53"/>
      <c r="BG450" s="53"/>
      <c r="BH450" s="53"/>
      <c r="BI450" s="53"/>
      <c r="BJ450" s="53"/>
      <c r="BK450" s="53"/>
      <c r="BL450" s="53"/>
      <c r="BM450"/>
      <c r="BN450"/>
      <c r="BO450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</row>
    <row r="451" spans="3:134">
      <c r="C451"/>
      <c r="D451"/>
      <c r="E451"/>
      <c r="F451"/>
      <c r="G451" s="31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3"/>
      <c r="AV451" s="53"/>
      <c r="AW451" s="53"/>
      <c r="AX451" s="53"/>
      <c r="AY451" s="53"/>
      <c r="AZ451" s="53"/>
      <c r="BA451" s="53"/>
      <c r="BB451" s="53"/>
      <c r="BC451" s="53"/>
      <c r="BD451" s="53"/>
      <c r="BE451" s="53"/>
      <c r="BF451" s="53"/>
      <c r="BG451" s="53"/>
      <c r="BH451" s="53"/>
      <c r="BI451" s="53"/>
      <c r="BJ451" s="53"/>
      <c r="BK451" s="53"/>
      <c r="BL451" s="53"/>
      <c r="BM451"/>
      <c r="BN451"/>
      <c r="BO451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</row>
    <row r="452" spans="3:134">
      <c r="C452"/>
      <c r="D452"/>
      <c r="E452"/>
      <c r="F452"/>
      <c r="G452" s="31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3"/>
      <c r="AV452" s="53"/>
      <c r="AW452" s="53"/>
      <c r="AX452" s="53"/>
      <c r="AY452" s="53"/>
      <c r="AZ452" s="53"/>
      <c r="BA452" s="53"/>
      <c r="BB452" s="53"/>
      <c r="BC452" s="53"/>
      <c r="BD452" s="53"/>
      <c r="BE452" s="53"/>
      <c r="BF452" s="53"/>
      <c r="BG452" s="53"/>
      <c r="BH452" s="53"/>
      <c r="BI452" s="53"/>
      <c r="BJ452" s="53"/>
      <c r="BK452" s="53"/>
      <c r="BL452" s="53"/>
      <c r="BM452"/>
      <c r="BN452"/>
      <c r="BO452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</row>
    <row r="453" spans="3:134">
      <c r="C453"/>
      <c r="D453"/>
      <c r="E453"/>
      <c r="F453"/>
      <c r="G453" s="31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/>
      <c r="BN453"/>
      <c r="BO45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</row>
    <row r="454" spans="3:134">
      <c r="C454"/>
      <c r="D454"/>
      <c r="E454"/>
      <c r="F454"/>
      <c r="G454" s="31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3"/>
      <c r="AV454" s="53"/>
      <c r="AW454" s="53"/>
      <c r="AX454" s="53"/>
      <c r="AY454" s="53"/>
      <c r="AZ454" s="53"/>
      <c r="BA454" s="53"/>
      <c r="BB454" s="53"/>
      <c r="BC454" s="53"/>
      <c r="BD454" s="53"/>
      <c r="BE454" s="53"/>
      <c r="BF454" s="53"/>
      <c r="BG454" s="53"/>
      <c r="BH454" s="53"/>
      <c r="BI454" s="53"/>
      <c r="BJ454" s="53"/>
      <c r="BK454" s="53"/>
      <c r="BL454" s="53"/>
      <c r="BM454"/>
      <c r="BN454"/>
      <c r="BO454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</row>
    <row r="455" spans="3:134">
      <c r="C455"/>
      <c r="D455"/>
      <c r="E455"/>
      <c r="F455"/>
      <c r="G455" s="31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3"/>
      <c r="AV455" s="53"/>
      <c r="AW455" s="53"/>
      <c r="AX455" s="53"/>
      <c r="AY455" s="53"/>
      <c r="AZ455" s="53"/>
      <c r="BA455" s="53"/>
      <c r="BB455" s="53"/>
      <c r="BC455" s="53"/>
      <c r="BD455" s="53"/>
      <c r="BE455" s="53"/>
      <c r="BF455" s="53"/>
      <c r="BG455" s="53"/>
      <c r="BH455" s="53"/>
      <c r="BI455" s="53"/>
      <c r="BJ455" s="53"/>
      <c r="BK455" s="53"/>
      <c r="BL455" s="53"/>
      <c r="BM455"/>
      <c r="BN455"/>
      <c r="BO455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</row>
    <row r="456" spans="3:134">
      <c r="C456"/>
      <c r="D456"/>
      <c r="E456"/>
      <c r="F456"/>
      <c r="G456" s="31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3"/>
      <c r="AV456" s="53"/>
      <c r="AW456" s="53"/>
      <c r="AX456" s="53"/>
      <c r="AY456" s="53"/>
      <c r="AZ456" s="53"/>
      <c r="BA456" s="53"/>
      <c r="BB456" s="53"/>
      <c r="BC456" s="53"/>
      <c r="BD456" s="53"/>
      <c r="BE456" s="53"/>
      <c r="BF456" s="53"/>
      <c r="BG456" s="53"/>
      <c r="BH456" s="53"/>
      <c r="BI456" s="53"/>
      <c r="BJ456" s="53"/>
      <c r="BK456" s="53"/>
      <c r="BL456" s="53"/>
      <c r="BM456"/>
      <c r="BN456"/>
      <c r="BO45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</row>
    <row r="457" spans="3:134">
      <c r="C457"/>
      <c r="D457"/>
      <c r="E457"/>
      <c r="F457"/>
      <c r="G457" s="31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3"/>
      <c r="AV457" s="53"/>
      <c r="AW457" s="53"/>
      <c r="AX457" s="53"/>
      <c r="AY457" s="53"/>
      <c r="AZ457" s="53"/>
      <c r="BA457" s="53"/>
      <c r="BB457" s="53"/>
      <c r="BC457" s="53"/>
      <c r="BD457" s="53"/>
      <c r="BE457" s="53"/>
      <c r="BF457" s="53"/>
      <c r="BG457" s="53"/>
      <c r="BH457" s="53"/>
      <c r="BI457" s="53"/>
      <c r="BJ457" s="53"/>
      <c r="BK457" s="53"/>
      <c r="BL457" s="53"/>
      <c r="BM457"/>
      <c r="BN457"/>
      <c r="BO457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</row>
    <row r="458" spans="3:134">
      <c r="C458"/>
      <c r="D458"/>
      <c r="E458"/>
      <c r="F458"/>
      <c r="G458" s="31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3"/>
      <c r="AV458" s="53"/>
      <c r="AW458" s="53"/>
      <c r="AX458" s="53"/>
      <c r="AY458" s="53"/>
      <c r="AZ458" s="53"/>
      <c r="BA458" s="53"/>
      <c r="BB458" s="53"/>
      <c r="BC458" s="53"/>
      <c r="BD458" s="53"/>
      <c r="BE458" s="53"/>
      <c r="BF458" s="53"/>
      <c r="BG458" s="53"/>
      <c r="BH458" s="53"/>
      <c r="BI458" s="53"/>
      <c r="BJ458" s="53"/>
      <c r="BK458" s="53"/>
      <c r="BL458" s="53"/>
      <c r="BM458"/>
      <c r="BN458"/>
      <c r="BO458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</row>
    <row r="459" spans="3:134">
      <c r="C459"/>
      <c r="D459"/>
      <c r="E459"/>
      <c r="F459"/>
      <c r="G459" s="31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3"/>
      <c r="AV459" s="53"/>
      <c r="AW459" s="53"/>
      <c r="AX459" s="53"/>
      <c r="AY459" s="53"/>
      <c r="AZ459" s="53"/>
      <c r="BA459" s="53"/>
      <c r="BB459" s="53"/>
      <c r="BC459" s="53"/>
      <c r="BD459" s="53"/>
      <c r="BE459" s="53"/>
      <c r="BF459" s="53"/>
      <c r="BG459" s="53"/>
      <c r="BH459" s="53"/>
      <c r="BI459" s="53"/>
      <c r="BJ459" s="53"/>
      <c r="BK459" s="53"/>
      <c r="BL459" s="53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</row>
    <row r="460" spans="3:134">
      <c r="C460"/>
      <c r="D460"/>
      <c r="E460"/>
      <c r="F460"/>
      <c r="G460" s="31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3"/>
      <c r="AV460" s="53"/>
      <c r="AW460" s="53"/>
      <c r="AX460" s="53"/>
      <c r="AY460" s="53"/>
      <c r="AZ460" s="53"/>
      <c r="BA460" s="53"/>
      <c r="BB460" s="53"/>
      <c r="BC460" s="53"/>
      <c r="BD460" s="53"/>
      <c r="BE460" s="53"/>
      <c r="BF460" s="53"/>
      <c r="BG460" s="53"/>
      <c r="BH460" s="53"/>
      <c r="BI460" s="53"/>
      <c r="BJ460" s="53"/>
      <c r="BK460" s="53"/>
      <c r="BL460" s="53"/>
      <c r="BM460"/>
      <c r="BN460"/>
      <c r="BO460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</row>
    <row r="461" spans="3:134">
      <c r="C461"/>
      <c r="D461"/>
      <c r="E461"/>
      <c r="F461"/>
      <c r="G461" s="31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3"/>
      <c r="AV461" s="53"/>
      <c r="AW461" s="53"/>
      <c r="AX461" s="53"/>
      <c r="AY461" s="53"/>
      <c r="AZ461" s="53"/>
      <c r="BA461" s="53"/>
      <c r="BB461" s="53"/>
      <c r="BC461" s="53"/>
      <c r="BD461" s="53"/>
      <c r="BE461" s="53"/>
      <c r="BF461" s="53"/>
      <c r="BG461" s="53"/>
      <c r="BH461" s="53"/>
      <c r="BI461" s="53"/>
      <c r="BJ461" s="53"/>
      <c r="BK461" s="53"/>
      <c r="BL461" s="53"/>
      <c r="BM461"/>
      <c r="BN461"/>
      <c r="BO461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</row>
    <row r="462" spans="3:134">
      <c r="C462"/>
      <c r="D462"/>
      <c r="E462"/>
      <c r="F462"/>
      <c r="G462" s="31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3"/>
      <c r="AV462" s="53"/>
      <c r="AW462" s="53"/>
      <c r="AX462" s="53"/>
      <c r="AY462" s="53"/>
      <c r="AZ462" s="53"/>
      <c r="BA462" s="53"/>
      <c r="BB462" s="53"/>
      <c r="BC462" s="53"/>
      <c r="BD462" s="53"/>
      <c r="BE462" s="53"/>
      <c r="BF462" s="53"/>
      <c r="BG462" s="53"/>
      <c r="BH462" s="53"/>
      <c r="BI462" s="53"/>
      <c r="BJ462" s="53"/>
      <c r="BK462" s="53"/>
      <c r="BL462" s="53"/>
      <c r="BM462"/>
      <c r="BN462"/>
      <c r="BO462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</row>
    <row r="463" spans="3:134">
      <c r="C463"/>
      <c r="D463"/>
      <c r="E463"/>
      <c r="F463"/>
      <c r="G463" s="31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3"/>
      <c r="AV463" s="53"/>
      <c r="AW463" s="53"/>
      <c r="AX463" s="53"/>
      <c r="AY463" s="53"/>
      <c r="AZ463" s="53"/>
      <c r="BA463" s="53"/>
      <c r="BB463" s="53"/>
      <c r="BC463" s="53"/>
      <c r="BD463" s="53"/>
      <c r="BE463" s="53"/>
      <c r="BF463" s="53"/>
      <c r="BG463" s="53"/>
      <c r="BH463" s="53"/>
      <c r="BI463" s="53"/>
      <c r="BJ463" s="53"/>
      <c r="BK463" s="53"/>
      <c r="BL463" s="53"/>
      <c r="BM463"/>
      <c r="BN463"/>
      <c r="BO46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</row>
    <row r="464" spans="3:134">
      <c r="C464"/>
      <c r="D464"/>
      <c r="E464"/>
      <c r="F464"/>
      <c r="G464" s="31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3"/>
      <c r="AV464" s="53"/>
      <c r="AW464" s="53"/>
      <c r="AX464" s="53"/>
      <c r="AY464" s="53"/>
      <c r="AZ464" s="53"/>
      <c r="BA464" s="53"/>
      <c r="BB464" s="53"/>
      <c r="BC464" s="53"/>
      <c r="BD464" s="53"/>
      <c r="BE464" s="53"/>
      <c r="BF464" s="53"/>
      <c r="BG464" s="53"/>
      <c r="BH464" s="53"/>
      <c r="BI464" s="53"/>
      <c r="BJ464" s="53"/>
      <c r="BK464" s="53"/>
      <c r="BL464" s="53"/>
      <c r="BM464"/>
      <c r="BN464"/>
      <c r="BO464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</row>
    <row r="465" spans="3:134">
      <c r="C465"/>
      <c r="D465"/>
      <c r="E465"/>
      <c r="F465"/>
      <c r="G465" s="31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3"/>
      <c r="AV465" s="53"/>
      <c r="AW465" s="53"/>
      <c r="AX465" s="53"/>
      <c r="AY465" s="53"/>
      <c r="AZ465" s="53"/>
      <c r="BA465" s="53"/>
      <c r="BB465" s="53"/>
      <c r="BC465" s="53"/>
      <c r="BD465" s="53"/>
      <c r="BE465" s="53"/>
      <c r="BF465" s="53"/>
      <c r="BG465" s="53"/>
      <c r="BH465" s="53"/>
      <c r="BI465" s="53"/>
      <c r="BJ465" s="53"/>
      <c r="BK465" s="53"/>
      <c r="BL465" s="53"/>
      <c r="BM465"/>
      <c r="BN465"/>
      <c r="BO465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</row>
    <row r="466" spans="3:134">
      <c r="C466"/>
      <c r="D466"/>
      <c r="E466"/>
      <c r="F466"/>
      <c r="G466" s="31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  <c r="X466" s="53"/>
      <c r="Y466" s="53"/>
      <c r="Z466" s="53"/>
      <c r="AA466" s="53"/>
      <c r="AB466" s="53"/>
      <c r="AC466" s="53"/>
      <c r="AD466" s="53"/>
      <c r="AE466" s="53"/>
      <c r="AF466" s="53"/>
      <c r="AG466" s="53"/>
      <c r="AH466" s="53"/>
      <c r="AI466" s="53"/>
      <c r="AJ466" s="53"/>
      <c r="AK466" s="53"/>
      <c r="AL466" s="53"/>
      <c r="AM466" s="53"/>
      <c r="AN466" s="53"/>
      <c r="AO466" s="53"/>
      <c r="AP466" s="53"/>
      <c r="AQ466" s="53"/>
      <c r="AR466" s="53"/>
      <c r="AS466" s="53"/>
      <c r="AT466" s="53"/>
      <c r="AU466" s="53"/>
      <c r="AV466" s="53"/>
      <c r="AW466" s="53"/>
      <c r="AX466" s="53"/>
      <c r="AY466" s="53"/>
      <c r="AZ466" s="53"/>
      <c r="BA466" s="53"/>
      <c r="BB466" s="53"/>
      <c r="BC466" s="53"/>
      <c r="BD466" s="53"/>
      <c r="BE466" s="53"/>
      <c r="BF466" s="53"/>
      <c r="BG466" s="53"/>
      <c r="BH466" s="53"/>
      <c r="BI466" s="53"/>
      <c r="BJ466" s="53"/>
      <c r="BK466" s="53"/>
      <c r="BL466" s="53"/>
      <c r="BM466"/>
      <c r="BN466"/>
      <c r="BO46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</row>
    <row r="467" spans="3:134">
      <c r="C467"/>
      <c r="D467"/>
      <c r="E467"/>
      <c r="F467"/>
      <c r="G467" s="31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3"/>
      <c r="AV467" s="53"/>
      <c r="AW467" s="53"/>
      <c r="AX467" s="53"/>
      <c r="AY467" s="53"/>
      <c r="AZ467" s="53"/>
      <c r="BA467" s="53"/>
      <c r="BB467" s="53"/>
      <c r="BC467" s="53"/>
      <c r="BD467" s="53"/>
      <c r="BE467" s="53"/>
      <c r="BF467" s="53"/>
      <c r="BG467" s="53"/>
      <c r="BH467" s="53"/>
      <c r="BI467" s="53"/>
      <c r="BJ467" s="53"/>
      <c r="BK467" s="53"/>
      <c r="BL467" s="53"/>
      <c r="BM467"/>
      <c r="BN467"/>
      <c r="BO467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</row>
    <row r="468" spans="3:134">
      <c r="C468"/>
      <c r="D468"/>
      <c r="E468"/>
      <c r="F468"/>
      <c r="G468" s="31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3"/>
      <c r="AV468" s="53"/>
      <c r="AW468" s="53"/>
      <c r="AX468" s="53"/>
      <c r="AY468" s="53"/>
      <c r="AZ468" s="53"/>
      <c r="BA468" s="53"/>
      <c r="BB468" s="53"/>
      <c r="BC468" s="53"/>
      <c r="BD468" s="53"/>
      <c r="BE468" s="53"/>
      <c r="BF468" s="53"/>
      <c r="BG468" s="53"/>
      <c r="BH468" s="53"/>
      <c r="BI468" s="53"/>
      <c r="BJ468" s="53"/>
      <c r="BK468" s="53"/>
      <c r="BL468" s="53"/>
      <c r="BM468"/>
      <c r="BN468"/>
      <c r="BO468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</row>
    <row r="469" spans="3:134">
      <c r="C469"/>
      <c r="D469"/>
      <c r="E469"/>
      <c r="F469"/>
      <c r="G469" s="31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3"/>
      <c r="AV469" s="53"/>
      <c r="AW469" s="53"/>
      <c r="AX469" s="53"/>
      <c r="AY469" s="53"/>
      <c r="AZ469" s="53"/>
      <c r="BA469" s="53"/>
      <c r="BB469" s="53"/>
      <c r="BC469" s="53"/>
      <c r="BD469" s="53"/>
      <c r="BE469" s="53"/>
      <c r="BF469" s="53"/>
      <c r="BG469" s="53"/>
      <c r="BH469" s="53"/>
      <c r="BI469" s="53"/>
      <c r="BJ469" s="53"/>
      <c r="BK469" s="53"/>
      <c r="BL469" s="53"/>
      <c r="BM469"/>
      <c r="BN469"/>
      <c r="BO469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</row>
    <row r="470" spans="3:134">
      <c r="C470"/>
      <c r="D470"/>
      <c r="E470"/>
      <c r="F470"/>
      <c r="G470" s="31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3"/>
      <c r="AV470" s="53"/>
      <c r="AW470" s="53"/>
      <c r="AX470" s="53"/>
      <c r="AY470" s="53"/>
      <c r="AZ470" s="53"/>
      <c r="BA470" s="53"/>
      <c r="BB470" s="53"/>
      <c r="BC470" s="53"/>
      <c r="BD470" s="53"/>
      <c r="BE470" s="53"/>
      <c r="BF470" s="53"/>
      <c r="BG470" s="53"/>
      <c r="BH470" s="53"/>
      <c r="BI470" s="53"/>
      <c r="BJ470" s="53"/>
      <c r="BK470" s="53"/>
      <c r="BL470" s="53"/>
      <c r="BM470"/>
      <c r="BN470"/>
      <c r="BO470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</row>
    <row r="471" spans="3:134">
      <c r="C471"/>
      <c r="D471"/>
      <c r="E471"/>
      <c r="F471"/>
      <c r="G471" s="31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3"/>
      <c r="AV471" s="53"/>
      <c r="AW471" s="53"/>
      <c r="AX471" s="53"/>
      <c r="AY471" s="53"/>
      <c r="AZ471" s="53"/>
      <c r="BA471" s="53"/>
      <c r="BB471" s="53"/>
      <c r="BC471" s="53"/>
      <c r="BD471" s="53"/>
      <c r="BE471" s="53"/>
      <c r="BF471" s="53"/>
      <c r="BG471" s="53"/>
      <c r="BH471" s="53"/>
      <c r="BI471" s="53"/>
      <c r="BJ471" s="53"/>
      <c r="BK471" s="53"/>
      <c r="BL471" s="53"/>
      <c r="BM471"/>
      <c r="BN471"/>
      <c r="BO471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</row>
    <row r="472" spans="3:134">
      <c r="C472"/>
      <c r="D472"/>
      <c r="E472"/>
      <c r="F472"/>
      <c r="G472" s="31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3"/>
      <c r="AV472" s="53"/>
      <c r="AW472" s="53"/>
      <c r="AX472" s="53"/>
      <c r="AY472" s="53"/>
      <c r="AZ472" s="53"/>
      <c r="BA472" s="53"/>
      <c r="BB472" s="53"/>
      <c r="BC472" s="53"/>
      <c r="BD472" s="53"/>
      <c r="BE472" s="53"/>
      <c r="BF472" s="53"/>
      <c r="BG472" s="53"/>
      <c r="BH472" s="53"/>
      <c r="BI472" s="53"/>
      <c r="BJ472" s="53"/>
      <c r="BK472" s="53"/>
      <c r="BL472" s="53"/>
      <c r="BM472"/>
      <c r="BN472"/>
      <c r="BO472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</row>
    <row r="473" spans="3:134">
      <c r="C473"/>
      <c r="D473"/>
      <c r="E473"/>
      <c r="F473"/>
      <c r="G473" s="31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3"/>
      <c r="AV473" s="53"/>
      <c r="AW473" s="53"/>
      <c r="AX473" s="53"/>
      <c r="AY473" s="53"/>
      <c r="AZ473" s="53"/>
      <c r="BA473" s="53"/>
      <c r="BB473" s="53"/>
      <c r="BC473" s="53"/>
      <c r="BD473" s="53"/>
      <c r="BE473" s="53"/>
      <c r="BF473" s="53"/>
      <c r="BG473" s="53"/>
      <c r="BH473" s="53"/>
      <c r="BI473" s="53"/>
      <c r="BJ473" s="53"/>
      <c r="BK473" s="53"/>
      <c r="BL473" s="53"/>
      <c r="BM473"/>
      <c r="BN473"/>
      <c r="BO47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</row>
    <row r="474" spans="3:134">
      <c r="C474"/>
      <c r="D474"/>
      <c r="E474"/>
      <c r="F474"/>
      <c r="G474" s="31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3"/>
      <c r="AV474" s="53"/>
      <c r="AW474" s="53"/>
      <c r="AX474" s="53"/>
      <c r="AY474" s="53"/>
      <c r="AZ474" s="53"/>
      <c r="BA474" s="53"/>
      <c r="BB474" s="53"/>
      <c r="BC474" s="53"/>
      <c r="BD474" s="53"/>
      <c r="BE474" s="53"/>
      <c r="BF474" s="53"/>
      <c r="BG474" s="53"/>
      <c r="BH474" s="53"/>
      <c r="BI474" s="53"/>
      <c r="BJ474" s="53"/>
      <c r="BK474" s="53"/>
      <c r="BL474" s="53"/>
      <c r="BM474"/>
      <c r="BN474"/>
      <c r="BO474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</row>
    <row r="475" spans="3:134">
      <c r="C475"/>
      <c r="D475"/>
      <c r="E475"/>
      <c r="F475"/>
      <c r="G475" s="31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3"/>
      <c r="AV475" s="53"/>
      <c r="AW475" s="53"/>
      <c r="AX475" s="53"/>
      <c r="AY475" s="53"/>
      <c r="AZ475" s="53"/>
      <c r="BA475" s="53"/>
      <c r="BB475" s="53"/>
      <c r="BC475" s="53"/>
      <c r="BD475" s="53"/>
      <c r="BE475" s="53"/>
      <c r="BF475" s="53"/>
      <c r="BG475" s="53"/>
      <c r="BH475" s="53"/>
      <c r="BI475" s="53"/>
      <c r="BJ475" s="53"/>
      <c r="BK475" s="53"/>
      <c r="BL475" s="53"/>
      <c r="BM475"/>
      <c r="BN475"/>
      <c r="BO475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</row>
    <row r="476" spans="3:134">
      <c r="C476"/>
      <c r="D476"/>
      <c r="E476"/>
      <c r="F476"/>
      <c r="G476" s="31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3"/>
      <c r="AV476" s="53"/>
      <c r="AW476" s="53"/>
      <c r="AX476" s="53"/>
      <c r="AY476" s="53"/>
      <c r="AZ476" s="53"/>
      <c r="BA476" s="53"/>
      <c r="BB476" s="53"/>
      <c r="BC476" s="53"/>
      <c r="BD476" s="53"/>
      <c r="BE476" s="53"/>
      <c r="BF476" s="53"/>
      <c r="BG476" s="53"/>
      <c r="BH476" s="53"/>
      <c r="BI476" s="53"/>
      <c r="BJ476" s="53"/>
      <c r="BK476" s="53"/>
      <c r="BL476" s="53"/>
      <c r="BM476"/>
      <c r="BN476"/>
      <c r="BO47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</row>
    <row r="477" spans="3:134">
      <c r="C477"/>
      <c r="D477"/>
      <c r="E477"/>
      <c r="F477"/>
      <c r="G477" s="31"/>
      <c r="H477" s="53"/>
      <c r="I477" s="53"/>
      <c r="J477" s="53"/>
      <c r="K477" s="53"/>
      <c r="L477" s="53"/>
      <c r="M477" s="53"/>
      <c r="N477" s="53"/>
      <c r="O477" s="53"/>
      <c r="P477" s="53"/>
      <c r="Q477" s="53"/>
      <c r="R477" s="53"/>
      <c r="S477" s="53"/>
      <c r="T477" s="53"/>
      <c r="U477" s="53"/>
      <c r="V477" s="53"/>
      <c r="W477" s="53"/>
      <c r="X477" s="53"/>
      <c r="Y477" s="53"/>
      <c r="Z477" s="53"/>
      <c r="AA477" s="53"/>
      <c r="AB477" s="53"/>
      <c r="AC477" s="53"/>
      <c r="AD477" s="53"/>
      <c r="AE477" s="53"/>
      <c r="AF477" s="53"/>
      <c r="AG477" s="53"/>
      <c r="AH477" s="53"/>
      <c r="AI477" s="53"/>
      <c r="AJ477" s="53"/>
      <c r="AK477" s="53"/>
      <c r="AL477" s="53"/>
      <c r="AM477" s="53"/>
      <c r="AN477" s="53"/>
      <c r="AO477" s="53"/>
      <c r="AP477" s="53"/>
      <c r="AQ477" s="53"/>
      <c r="AR477" s="53"/>
      <c r="AS477" s="53"/>
      <c r="AT477" s="53"/>
      <c r="AU477" s="53"/>
      <c r="AV477" s="53"/>
      <c r="AW477" s="53"/>
      <c r="AX477" s="53"/>
      <c r="AY477" s="53"/>
      <c r="AZ477" s="53"/>
      <c r="BA477" s="53"/>
      <c r="BB477" s="53"/>
      <c r="BC477" s="53"/>
      <c r="BD477" s="53"/>
      <c r="BE477" s="53"/>
      <c r="BF477" s="53"/>
      <c r="BG477" s="53"/>
      <c r="BH477" s="53"/>
      <c r="BI477" s="53"/>
      <c r="BJ477" s="53"/>
      <c r="BK477" s="53"/>
      <c r="BL477" s="53"/>
      <c r="BM477"/>
      <c r="BN477"/>
      <c r="BO477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</row>
    <row r="478" spans="3:134">
      <c r="C478"/>
      <c r="D478"/>
      <c r="E478"/>
      <c r="F478"/>
      <c r="G478" s="31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3"/>
      <c r="AV478" s="53"/>
      <c r="AW478" s="53"/>
      <c r="AX478" s="53"/>
      <c r="AY478" s="53"/>
      <c r="AZ478" s="53"/>
      <c r="BA478" s="53"/>
      <c r="BB478" s="53"/>
      <c r="BC478" s="53"/>
      <c r="BD478" s="53"/>
      <c r="BE478" s="53"/>
      <c r="BF478" s="53"/>
      <c r="BG478" s="53"/>
      <c r="BH478" s="53"/>
      <c r="BI478" s="53"/>
      <c r="BJ478" s="53"/>
      <c r="BK478" s="53"/>
      <c r="BL478" s="53"/>
      <c r="BM478"/>
      <c r="BN478"/>
      <c r="BO478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</row>
    <row r="479" spans="3:134">
      <c r="C479"/>
      <c r="D479"/>
      <c r="E479"/>
      <c r="F479"/>
      <c r="G479" s="31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3"/>
      <c r="AV479" s="53"/>
      <c r="AW479" s="53"/>
      <c r="AX479" s="53"/>
      <c r="AY479" s="53"/>
      <c r="AZ479" s="53"/>
      <c r="BA479" s="53"/>
      <c r="BB479" s="53"/>
      <c r="BC479" s="53"/>
      <c r="BD479" s="53"/>
      <c r="BE479" s="53"/>
      <c r="BF479" s="53"/>
      <c r="BG479" s="53"/>
      <c r="BH479" s="53"/>
      <c r="BI479" s="53"/>
      <c r="BJ479" s="53"/>
      <c r="BK479" s="53"/>
      <c r="BL479" s="53"/>
      <c r="BM479"/>
      <c r="BN479"/>
      <c r="BO479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</row>
    <row r="480" spans="3:134">
      <c r="C480"/>
      <c r="D480"/>
      <c r="E480"/>
      <c r="F480"/>
      <c r="G480" s="31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3"/>
      <c r="AV480" s="53"/>
      <c r="AW480" s="53"/>
      <c r="AX480" s="53"/>
      <c r="AY480" s="53"/>
      <c r="AZ480" s="53"/>
      <c r="BA480" s="53"/>
      <c r="BB480" s="53"/>
      <c r="BC480" s="53"/>
      <c r="BD480" s="53"/>
      <c r="BE480" s="53"/>
      <c r="BF480" s="53"/>
      <c r="BG480" s="53"/>
      <c r="BH480" s="53"/>
      <c r="BI480" s="53"/>
      <c r="BJ480" s="53"/>
      <c r="BK480" s="53"/>
      <c r="BL480" s="53"/>
      <c r="BM480"/>
      <c r="BN480"/>
      <c r="BO480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</row>
    <row r="481" spans="3:134">
      <c r="C481"/>
      <c r="D481"/>
      <c r="E481"/>
      <c r="F481"/>
      <c r="G481" s="31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3"/>
      <c r="AV481" s="53"/>
      <c r="AW481" s="53"/>
      <c r="AX481" s="53"/>
      <c r="AY481" s="53"/>
      <c r="AZ481" s="53"/>
      <c r="BA481" s="53"/>
      <c r="BB481" s="53"/>
      <c r="BC481" s="53"/>
      <c r="BD481" s="53"/>
      <c r="BE481" s="53"/>
      <c r="BF481" s="53"/>
      <c r="BG481" s="53"/>
      <c r="BH481" s="53"/>
      <c r="BI481" s="53"/>
      <c r="BJ481" s="53"/>
      <c r="BK481" s="53"/>
      <c r="BL481" s="53"/>
      <c r="BM481"/>
      <c r="BN481"/>
      <c r="BO481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</row>
    <row r="482" spans="3:134">
      <c r="C482"/>
      <c r="D482"/>
      <c r="E482"/>
      <c r="F482"/>
      <c r="G482" s="31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3"/>
      <c r="AV482" s="53"/>
      <c r="AW482" s="53"/>
      <c r="AX482" s="53"/>
      <c r="AY482" s="53"/>
      <c r="AZ482" s="53"/>
      <c r="BA482" s="53"/>
      <c r="BB482" s="53"/>
      <c r="BC482" s="53"/>
      <c r="BD482" s="53"/>
      <c r="BE482" s="53"/>
      <c r="BF482" s="53"/>
      <c r="BG482" s="53"/>
      <c r="BH482" s="53"/>
      <c r="BI482" s="53"/>
      <c r="BJ482" s="53"/>
      <c r="BK482" s="53"/>
      <c r="BL482" s="53"/>
      <c r="BM482"/>
      <c r="BN482"/>
      <c r="BO482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</row>
    <row r="483" spans="3:134">
      <c r="C483"/>
      <c r="D483"/>
      <c r="E483"/>
      <c r="F483"/>
      <c r="G483" s="31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3"/>
      <c r="AV483" s="53"/>
      <c r="AW483" s="53"/>
      <c r="AX483" s="53"/>
      <c r="AY483" s="53"/>
      <c r="AZ483" s="53"/>
      <c r="BA483" s="53"/>
      <c r="BB483" s="53"/>
      <c r="BC483" s="53"/>
      <c r="BD483" s="53"/>
      <c r="BE483" s="53"/>
      <c r="BF483" s="53"/>
      <c r="BG483" s="53"/>
      <c r="BH483" s="53"/>
      <c r="BI483" s="53"/>
      <c r="BJ483" s="53"/>
      <c r="BK483" s="53"/>
      <c r="BL483" s="53"/>
      <c r="BM483"/>
      <c r="BN483"/>
      <c r="BO48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</row>
    <row r="484" spans="3:134">
      <c r="C484"/>
      <c r="D484"/>
      <c r="E484"/>
      <c r="F484"/>
      <c r="G484" s="31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3"/>
      <c r="AV484" s="53"/>
      <c r="AW484" s="53"/>
      <c r="AX484" s="53"/>
      <c r="AY484" s="53"/>
      <c r="AZ484" s="53"/>
      <c r="BA484" s="53"/>
      <c r="BB484" s="53"/>
      <c r="BC484" s="53"/>
      <c r="BD484" s="53"/>
      <c r="BE484" s="53"/>
      <c r="BF484" s="53"/>
      <c r="BG484" s="53"/>
      <c r="BH484" s="53"/>
      <c r="BI484" s="53"/>
      <c r="BJ484" s="53"/>
      <c r="BK484" s="53"/>
      <c r="BL484" s="53"/>
      <c r="BM484"/>
      <c r="BN484"/>
      <c r="BO484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</row>
    <row r="485" spans="3:134">
      <c r="C485"/>
      <c r="D485"/>
      <c r="E485"/>
      <c r="F485"/>
      <c r="G485" s="31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3"/>
      <c r="AV485" s="53"/>
      <c r="AW485" s="53"/>
      <c r="AX485" s="53"/>
      <c r="AY485" s="53"/>
      <c r="AZ485" s="53"/>
      <c r="BA485" s="53"/>
      <c r="BB485" s="53"/>
      <c r="BC485" s="53"/>
      <c r="BD485" s="53"/>
      <c r="BE485" s="53"/>
      <c r="BF485" s="53"/>
      <c r="BG485" s="53"/>
      <c r="BH485" s="53"/>
      <c r="BI485" s="53"/>
      <c r="BJ485" s="53"/>
      <c r="BK485" s="53"/>
      <c r="BL485" s="53"/>
      <c r="BM485"/>
      <c r="BN485"/>
      <c r="BO485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</row>
    <row r="486" spans="3:134">
      <c r="C486"/>
      <c r="D486"/>
      <c r="E486"/>
      <c r="F486"/>
      <c r="G486" s="31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3"/>
      <c r="AV486" s="53"/>
      <c r="AW486" s="53"/>
      <c r="AX486" s="53"/>
      <c r="AY486" s="53"/>
      <c r="AZ486" s="53"/>
      <c r="BA486" s="53"/>
      <c r="BB486" s="53"/>
      <c r="BC486" s="53"/>
      <c r="BD486" s="53"/>
      <c r="BE486" s="53"/>
      <c r="BF486" s="53"/>
      <c r="BG486" s="53"/>
      <c r="BH486" s="53"/>
      <c r="BI486" s="53"/>
      <c r="BJ486" s="53"/>
      <c r="BK486" s="53"/>
      <c r="BL486" s="53"/>
      <c r="BM486"/>
      <c r="BN486"/>
      <c r="BO48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</row>
    <row r="487" spans="3:134">
      <c r="C487"/>
      <c r="D487"/>
      <c r="E487"/>
      <c r="F487"/>
      <c r="G487" s="31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3"/>
      <c r="AV487" s="53"/>
      <c r="AW487" s="53"/>
      <c r="AX487" s="53"/>
      <c r="AY487" s="53"/>
      <c r="AZ487" s="53"/>
      <c r="BA487" s="53"/>
      <c r="BB487" s="53"/>
      <c r="BC487" s="53"/>
      <c r="BD487" s="53"/>
      <c r="BE487" s="53"/>
      <c r="BF487" s="53"/>
      <c r="BG487" s="53"/>
      <c r="BH487" s="53"/>
      <c r="BI487" s="53"/>
      <c r="BJ487" s="53"/>
      <c r="BK487" s="53"/>
      <c r="BL487" s="53"/>
      <c r="BM487"/>
      <c r="BN487"/>
      <c r="BO487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</row>
    <row r="488" spans="3:134">
      <c r="C488"/>
      <c r="D488"/>
      <c r="E488"/>
      <c r="F488"/>
      <c r="G488" s="31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3"/>
      <c r="AV488" s="53"/>
      <c r="AW488" s="53"/>
      <c r="AX488" s="53"/>
      <c r="AY488" s="53"/>
      <c r="AZ488" s="53"/>
      <c r="BA488" s="53"/>
      <c r="BB488" s="53"/>
      <c r="BC488" s="53"/>
      <c r="BD488" s="53"/>
      <c r="BE488" s="53"/>
      <c r="BF488" s="53"/>
      <c r="BG488" s="53"/>
      <c r="BH488" s="53"/>
      <c r="BI488" s="53"/>
      <c r="BJ488" s="53"/>
      <c r="BK488" s="53"/>
      <c r="BL488" s="53"/>
      <c r="BM488"/>
      <c r="BN488"/>
      <c r="BO488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</row>
    <row r="489" spans="3:134">
      <c r="C489"/>
      <c r="D489"/>
      <c r="E489"/>
      <c r="F489"/>
      <c r="G489" s="31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3"/>
      <c r="AV489" s="53"/>
      <c r="AW489" s="53"/>
      <c r="AX489" s="53"/>
      <c r="AY489" s="53"/>
      <c r="AZ489" s="53"/>
      <c r="BA489" s="53"/>
      <c r="BB489" s="53"/>
      <c r="BC489" s="53"/>
      <c r="BD489" s="53"/>
      <c r="BE489" s="53"/>
      <c r="BF489" s="53"/>
      <c r="BG489" s="53"/>
      <c r="BH489" s="53"/>
      <c r="BI489" s="53"/>
      <c r="BJ489" s="53"/>
      <c r="BK489" s="53"/>
      <c r="BL489" s="53"/>
      <c r="BM489"/>
      <c r="BN489"/>
      <c r="BO489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</row>
    <row r="490" spans="3:134">
      <c r="C490"/>
      <c r="D490"/>
      <c r="E490"/>
      <c r="F490"/>
      <c r="G490" s="31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3"/>
      <c r="AV490" s="53"/>
      <c r="AW490" s="53"/>
      <c r="AX490" s="53"/>
      <c r="AY490" s="53"/>
      <c r="AZ490" s="53"/>
      <c r="BA490" s="53"/>
      <c r="BB490" s="53"/>
      <c r="BC490" s="53"/>
      <c r="BD490" s="53"/>
      <c r="BE490" s="53"/>
      <c r="BF490" s="53"/>
      <c r="BG490" s="53"/>
      <c r="BH490" s="53"/>
      <c r="BI490" s="53"/>
      <c r="BJ490" s="53"/>
      <c r="BK490" s="53"/>
      <c r="BL490" s="53"/>
      <c r="BM490"/>
      <c r="BN490"/>
      <c r="BO490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</row>
    <row r="491" spans="3:134">
      <c r="C491"/>
      <c r="D491"/>
      <c r="E491"/>
      <c r="F491"/>
      <c r="G491" s="31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3"/>
      <c r="AV491" s="53"/>
      <c r="AW491" s="53"/>
      <c r="AX491" s="53"/>
      <c r="AY491" s="53"/>
      <c r="AZ491" s="53"/>
      <c r="BA491" s="53"/>
      <c r="BB491" s="53"/>
      <c r="BC491" s="53"/>
      <c r="BD491" s="53"/>
      <c r="BE491" s="53"/>
      <c r="BF491" s="53"/>
      <c r="BG491" s="53"/>
      <c r="BH491" s="53"/>
      <c r="BI491" s="53"/>
      <c r="BJ491" s="53"/>
      <c r="BK491" s="53"/>
      <c r="BL491" s="53"/>
      <c r="BM491"/>
      <c r="BN491"/>
      <c r="BO491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</row>
    <row r="492" spans="3:134">
      <c r="C492"/>
      <c r="D492"/>
      <c r="E492"/>
      <c r="F492"/>
      <c r="G492" s="31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3"/>
      <c r="AV492" s="53"/>
      <c r="AW492" s="53"/>
      <c r="AX492" s="53"/>
      <c r="AY492" s="53"/>
      <c r="AZ492" s="53"/>
      <c r="BA492" s="53"/>
      <c r="BB492" s="53"/>
      <c r="BC492" s="53"/>
      <c r="BD492" s="53"/>
      <c r="BE492" s="53"/>
      <c r="BF492" s="53"/>
      <c r="BG492" s="53"/>
      <c r="BH492" s="53"/>
      <c r="BI492" s="53"/>
      <c r="BJ492" s="53"/>
      <c r="BK492" s="53"/>
      <c r="BL492" s="53"/>
      <c r="BM492"/>
      <c r="BN492"/>
      <c r="BO492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</row>
    <row r="493" spans="3:134">
      <c r="C493"/>
      <c r="D493"/>
      <c r="E493"/>
      <c r="F493"/>
      <c r="G493" s="31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3"/>
      <c r="AV493" s="53"/>
      <c r="AW493" s="53"/>
      <c r="AX493" s="53"/>
      <c r="AY493" s="53"/>
      <c r="AZ493" s="53"/>
      <c r="BA493" s="53"/>
      <c r="BB493" s="53"/>
      <c r="BC493" s="53"/>
      <c r="BD493" s="53"/>
      <c r="BE493" s="53"/>
      <c r="BF493" s="53"/>
      <c r="BG493" s="53"/>
      <c r="BH493" s="53"/>
      <c r="BI493" s="53"/>
      <c r="BJ493" s="53"/>
      <c r="BK493" s="53"/>
      <c r="BL493" s="53"/>
      <c r="BM493"/>
      <c r="BN493"/>
      <c r="BO49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</row>
    <row r="494" spans="3:134">
      <c r="C494"/>
      <c r="D494"/>
      <c r="E494"/>
      <c r="F494"/>
      <c r="G494" s="31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3"/>
      <c r="AV494" s="53"/>
      <c r="AW494" s="53"/>
      <c r="AX494" s="53"/>
      <c r="AY494" s="53"/>
      <c r="AZ494" s="53"/>
      <c r="BA494" s="53"/>
      <c r="BB494" s="53"/>
      <c r="BC494" s="53"/>
      <c r="BD494" s="53"/>
      <c r="BE494" s="53"/>
      <c r="BF494" s="53"/>
      <c r="BG494" s="53"/>
      <c r="BH494" s="53"/>
      <c r="BI494" s="53"/>
      <c r="BJ494" s="53"/>
      <c r="BK494" s="53"/>
      <c r="BL494" s="53"/>
      <c r="BM494"/>
      <c r="BN494"/>
      <c r="BO494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</row>
    <row r="495" spans="3:134">
      <c r="C495"/>
      <c r="D495"/>
      <c r="E495"/>
      <c r="F495"/>
      <c r="G495" s="31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3"/>
      <c r="AV495" s="53"/>
      <c r="AW495" s="53"/>
      <c r="AX495" s="53"/>
      <c r="AY495" s="53"/>
      <c r="AZ495" s="53"/>
      <c r="BA495" s="53"/>
      <c r="BB495" s="53"/>
      <c r="BC495" s="53"/>
      <c r="BD495" s="53"/>
      <c r="BE495" s="53"/>
      <c r="BF495" s="53"/>
      <c r="BG495" s="53"/>
      <c r="BH495" s="53"/>
      <c r="BI495" s="53"/>
      <c r="BJ495" s="53"/>
      <c r="BK495" s="53"/>
      <c r="BL495" s="53"/>
      <c r="BM495"/>
      <c r="BN495"/>
      <c r="BO495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</row>
    <row r="496" spans="3:134">
      <c r="C496"/>
      <c r="D496"/>
      <c r="E496"/>
      <c r="F496"/>
      <c r="G496" s="31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3"/>
      <c r="AV496" s="53"/>
      <c r="AW496" s="53"/>
      <c r="AX496" s="53"/>
      <c r="AY496" s="53"/>
      <c r="AZ496" s="53"/>
      <c r="BA496" s="53"/>
      <c r="BB496" s="53"/>
      <c r="BC496" s="53"/>
      <c r="BD496" s="53"/>
      <c r="BE496" s="53"/>
      <c r="BF496" s="53"/>
      <c r="BG496" s="53"/>
      <c r="BH496" s="53"/>
      <c r="BI496" s="53"/>
      <c r="BJ496" s="53"/>
      <c r="BK496" s="53"/>
      <c r="BL496" s="53"/>
      <c r="BM496"/>
      <c r="BN496"/>
      <c r="BO49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</row>
    <row r="497" spans="3:134">
      <c r="C497"/>
      <c r="D497"/>
      <c r="E497"/>
      <c r="F497"/>
      <c r="G497" s="31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3"/>
      <c r="AV497" s="53"/>
      <c r="AW497" s="53"/>
      <c r="AX497" s="53"/>
      <c r="AY497" s="53"/>
      <c r="AZ497" s="53"/>
      <c r="BA497" s="53"/>
      <c r="BB497" s="53"/>
      <c r="BC497" s="53"/>
      <c r="BD497" s="53"/>
      <c r="BE497" s="53"/>
      <c r="BF497" s="53"/>
      <c r="BG497" s="53"/>
      <c r="BH497" s="53"/>
      <c r="BI497" s="53"/>
      <c r="BJ497" s="53"/>
      <c r="BK497" s="53"/>
      <c r="BL497" s="53"/>
      <c r="BM497"/>
      <c r="BN497"/>
      <c r="BO497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</row>
    <row r="498" spans="3:134">
      <c r="C498"/>
      <c r="D498"/>
      <c r="E498"/>
      <c r="F498"/>
      <c r="G498" s="31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3"/>
      <c r="AV498" s="53"/>
      <c r="AW498" s="53"/>
      <c r="AX498" s="53"/>
      <c r="AY498" s="53"/>
      <c r="AZ498" s="53"/>
      <c r="BA498" s="53"/>
      <c r="BB498" s="53"/>
      <c r="BC498" s="53"/>
      <c r="BD498" s="53"/>
      <c r="BE498" s="53"/>
      <c r="BF498" s="53"/>
      <c r="BG498" s="53"/>
      <c r="BH498" s="53"/>
      <c r="BI498" s="53"/>
      <c r="BJ498" s="53"/>
      <c r="BK498" s="53"/>
      <c r="BL498" s="53"/>
      <c r="BM498"/>
      <c r="BN498"/>
      <c r="BO498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</row>
    <row r="499" spans="3:134">
      <c r="C499"/>
      <c r="D499"/>
      <c r="E499"/>
      <c r="F499"/>
      <c r="G499" s="31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3"/>
      <c r="AV499" s="53"/>
      <c r="AW499" s="53"/>
      <c r="AX499" s="53"/>
      <c r="AY499" s="53"/>
      <c r="AZ499" s="53"/>
      <c r="BA499" s="53"/>
      <c r="BB499" s="53"/>
      <c r="BC499" s="53"/>
      <c r="BD499" s="53"/>
      <c r="BE499" s="53"/>
      <c r="BF499" s="53"/>
      <c r="BG499" s="53"/>
      <c r="BH499" s="53"/>
      <c r="BI499" s="53"/>
      <c r="BJ499" s="53"/>
      <c r="BK499" s="53"/>
      <c r="BL499" s="53"/>
      <c r="BM499"/>
      <c r="BN499"/>
      <c r="BO499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</row>
    <row r="500" spans="3:134">
      <c r="C500"/>
      <c r="D500"/>
      <c r="E500"/>
      <c r="F500"/>
      <c r="G500" s="31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3"/>
      <c r="AV500" s="53"/>
      <c r="AW500" s="53"/>
      <c r="AX500" s="53"/>
      <c r="AY500" s="53"/>
      <c r="AZ500" s="53"/>
      <c r="BA500" s="53"/>
      <c r="BB500" s="53"/>
      <c r="BC500" s="53"/>
      <c r="BD500" s="53"/>
      <c r="BE500" s="53"/>
      <c r="BF500" s="53"/>
      <c r="BG500" s="53"/>
      <c r="BH500" s="53"/>
      <c r="BI500" s="53"/>
      <c r="BJ500" s="53"/>
      <c r="BK500" s="53"/>
      <c r="BL500" s="53"/>
      <c r="BM500"/>
      <c r="BN500"/>
      <c r="BO500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</row>
    <row r="501" spans="3:134">
      <c r="C501"/>
      <c r="D501"/>
      <c r="E501"/>
      <c r="F501"/>
      <c r="G501" s="31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3"/>
      <c r="AV501" s="53"/>
      <c r="AW501" s="53"/>
      <c r="AX501" s="53"/>
      <c r="AY501" s="53"/>
      <c r="AZ501" s="53"/>
      <c r="BA501" s="53"/>
      <c r="BB501" s="53"/>
      <c r="BC501" s="53"/>
      <c r="BD501" s="53"/>
      <c r="BE501" s="53"/>
      <c r="BF501" s="53"/>
      <c r="BG501" s="53"/>
      <c r="BH501" s="53"/>
      <c r="BI501" s="53"/>
      <c r="BJ501" s="53"/>
      <c r="BK501" s="53"/>
      <c r="BL501" s="53"/>
      <c r="BM501"/>
      <c r="BN501"/>
      <c r="BO501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</row>
    <row r="502" spans="3:134">
      <c r="C502"/>
      <c r="D502"/>
      <c r="E502"/>
      <c r="F502"/>
      <c r="G502" s="31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3"/>
      <c r="AV502" s="53"/>
      <c r="AW502" s="53"/>
      <c r="AX502" s="53"/>
      <c r="AY502" s="53"/>
      <c r="AZ502" s="53"/>
      <c r="BA502" s="53"/>
      <c r="BB502" s="53"/>
      <c r="BC502" s="53"/>
      <c r="BD502" s="53"/>
      <c r="BE502" s="53"/>
      <c r="BF502" s="53"/>
      <c r="BG502" s="53"/>
      <c r="BH502" s="53"/>
      <c r="BI502" s="53"/>
      <c r="BJ502" s="53"/>
      <c r="BK502" s="53"/>
      <c r="BL502" s="53"/>
      <c r="BM502"/>
      <c r="BN502"/>
      <c r="BO502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</row>
    <row r="503" spans="3:134">
      <c r="C503"/>
      <c r="D503"/>
      <c r="E503"/>
      <c r="F503"/>
      <c r="G503" s="31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3"/>
      <c r="AV503" s="53"/>
      <c r="AW503" s="53"/>
      <c r="AX503" s="53"/>
      <c r="AY503" s="53"/>
      <c r="AZ503" s="53"/>
      <c r="BA503" s="53"/>
      <c r="BB503" s="53"/>
      <c r="BC503" s="53"/>
      <c r="BD503" s="53"/>
      <c r="BE503" s="53"/>
      <c r="BF503" s="53"/>
      <c r="BG503" s="53"/>
      <c r="BH503" s="53"/>
      <c r="BI503" s="53"/>
      <c r="BJ503" s="53"/>
      <c r="BK503" s="53"/>
      <c r="BL503" s="53"/>
      <c r="BM503"/>
      <c r="BN503"/>
      <c r="BO50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</row>
    <row r="504" spans="3:134">
      <c r="C504"/>
      <c r="D504"/>
      <c r="E504"/>
      <c r="F504"/>
      <c r="G504" s="31"/>
      <c r="H504" s="53"/>
      <c r="I504" s="53"/>
      <c r="J504" s="53"/>
      <c r="K504" s="53"/>
      <c r="L504" s="53"/>
      <c r="M504" s="53"/>
      <c r="N504" s="53"/>
      <c r="O504" s="53"/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3"/>
      <c r="AV504" s="53"/>
      <c r="AW504" s="53"/>
      <c r="AX504" s="53"/>
      <c r="AY504" s="53"/>
      <c r="AZ504" s="53"/>
      <c r="BA504" s="53"/>
      <c r="BB504" s="53"/>
      <c r="BC504" s="53"/>
      <c r="BD504" s="53"/>
      <c r="BE504" s="53"/>
      <c r="BF504" s="53"/>
      <c r="BG504" s="53"/>
      <c r="BH504" s="53"/>
      <c r="BI504" s="53"/>
      <c r="BJ504" s="53"/>
      <c r="BK504" s="53"/>
      <c r="BL504" s="53"/>
      <c r="BM504"/>
      <c r="BN504"/>
      <c r="BO504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</row>
    <row r="505" spans="3:134">
      <c r="C505"/>
      <c r="D505"/>
      <c r="E505"/>
      <c r="F505"/>
      <c r="G505" s="31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/>
      <c r="AL505" s="53"/>
      <c r="AM505" s="53"/>
      <c r="AN505" s="53"/>
      <c r="AO505" s="53"/>
      <c r="AP505" s="53"/>
      <c r="AQ505" s="53"/>
      <c r="AR505" s="53"/>
      <c r="AS505" s="53"/>
      <c r="AT505" s="53"/>
      <c r="AU505" s="53"/>
      <c r="AV505" s="53"/>
      <c r="AW505" s="53"/>
      <c r="AX505" s="53"/>
      <c r="AY505" s="53"/>
      <c r="AZ505" s="53"/>
      <c r="BA505" s="53"/>
      <c r="BB505" s="53"/>
      <c r="BC505" s="53"/>
      <c r="BD505" s="53"/>
      <c r="BE505" s="53"/>
      <c r="BF505" s="53"/>
      <c r="BG505" s="53"/>
      <c r="BH505" s="53"/>
      <c r="BI505" s="53"/>
      <c r="BJ505" s="53"/>
      <c r="BK505" s="53"/>
      <c r="BL505" s="53"/>
      <c r="BM505"/>
      <c r="BN505"/>
      <c r="BO505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</row>
    <row r="506" spans="3:134">
      <c r="C506"/>
      <c r="D506"/>
      <c r="E506"/>
      <c r="F506"/>
      <c r="G506" s="31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3"/>
      <c r="AV506" s="53"/>
      <c r="AW506" s="53"/>
      <c r="AX506" s="53"/>
      <c r="AY506" s="53"/>
      <c r="AZ506" s="53"/>
      <c r="BA506" s="53"/>
      <c r="BB506" s="53"/>
      <c r="BC506" s="53"/>
      <c r="BD506" s="53"/>
      <c r="BE506" s="53"/>
      <c r="BF506" s="53"/>
      <c r="BG506" s="53"/>
      <c r="BH506" s="53"/>
      <c r="BI506" s="53"/>
      <c r="BJ506" s="53"/>
      <c r="BK506" s="53"/>
      <c r="BL506" s="53"/>
      <c r="BM506"/>
      <c r="BN506"/>
      <c r="BO5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</row>
    <row r="507" spans="3:134">
      <c r="C507"/>
      <c r="D507"/>
      <c r="E507"/>
      <c r="F507"/>
      <c r="G507" s="31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3"/>
      <c r="AV507" s="53"/>
      <c r="AW507" s="53"/>
      <c r="AX507" s="53"/>
      <c r="AY507" s="53"/>
      <c r="AZ507" s="53"/>
      <c r="BA507" s="53"/>
      <c r="BB507" s="53"/>
      <c r="BC507" s="53"/>
      <c r="BD507" s="53"/>
      <c r="BE507" s="53"/>
      <c r="BF507" s="53"/>
      <c r="BG507" s="53"/>
      <c r="BH507" s="53"/>
      <c r="BI507" s="53"/>
      <c r="BJ507" s="53"/>
      <c r="BK507" s="53"/>
      <c r="BL507" s="53"/>
      <c r="BM507"/>
      <c r="BN507"/>
      <c r="BO507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</row>
    <row r="508" spans="3:134">
      <c r="C508"/>
      <c r="D508"/>
      <c r="E508"/>
      <c r="F508"/>
      <c r="G508" s="31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3"/>
      <c r="AV508" s="53"/>
      <c r="AW508" s="53"/>
      <c r="AX508" s="53"/>
      <c r="AY508" s="53"/>
      <c r="AZ508" s="53"/>
      <c r="BA508" s="53"/>
      <c r="BB508" s="53"/>
      <c r="BC508" s="53"/>
      <c r="BD508" s="53"/>
      <c r="BE508" s="53"/>
      <c r="BF508" s="53"/>
      <c r="BG508" s="53"/>
      <c r="BH508" s="53"/>
      <c r="BI508" s="53"/>
      <c r="BJ508" s="53"/>
      <c r="BK508" s="53"/>
      <c r="BL508" s="53"/>
      <c r="BM508"/>
      <c r="BN508"/>
      <c r="BO508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</row>
    <row r="509" spans="3:134">
      <c r="C509"/>
      <c r="D509"/>
      <c r="E509"/>
      <c r="F509"/>
      <c r="G509" s="31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/>
      <c r="AL509" s="53"/>
      <c r="AM509" s="53"/>
      <c r="AN509" s="53"/>
      <c r="AO509" s="53"/>
      <c r="AP509" s="53"/>
      <c r="AQ509" s="53"/>
      <c r="AR509" s="53"/>
      <c r="AS509" s="53"/>
      <c r="AT509" s="53"/>
      <c r="AU509" s="53"/>
      <c r="AV509" s="53"/>
      <c r="AW509" s="53"/>
      <c r="AX509" s="53"/>
      <c r="AY509" s="53"/>
      <c r="AZ509" s="53"/>
      <c r="BA509" s="53"/>
      <c r="BB509" s="53"/>
      <c r="BC509" s="53"/>
      <c r="BD509" s="53"/>
      <c r="BE509" s="53"/>
      <c r="BF509" s="53"/>
      <c r="BG509" s="53"/>
      <c r="BH509" s="53"/>
      <c r="BI509" s="53"/>
      <c r="BJ509" s="53"/>
      <c r="BK509" s="53"/>
      <c r="BL509" s="53"/>
      <c r="BM509"/>
      <c r="BN509"/>
      <c r="BO509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</row>
    <row r="510" spans="3:134">
      <c r="C510"/>
      <c r="D510"/>
      <c r="E510"/>
      <c r="F510"/>
      <c r="G510" s="31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3"/>
      <c r="AV510" s="53"/>
      <c r="AW510" s="53"/>
      <c r="AX510" s="53"/>
      <c r="AY510" s="53"/>
      <c r="AZ510" s="53"/>
      <c r="BA510" s="53"/>
      <c r="BB510" s="53"/>
      <c r="BC510" s="53"/>
      <c r="BD510" s="53"/>
      <c r="BE510" s="53"/>
      <c r="BF510" s="53"/>
      <c r="BG510" s="53"/>
      <c r="BH510" s="53"/>
      <c r="BI510" s="53"/>
      <c r="BJ510" s="53"/>
      <c r="BK510" s="53"/>
      <c r="BL510" s="53"/>
      <c r="BM510"/>
      <c r="BN510"/>
      <c r="BO510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</row>
    <row r="511" spans="3:134">
      <c r="C511"/>
      <c r="D511"/>
      <c r="E511"/>
      <c r="F511"/>
      <c r="G511" s="31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3"/>
      <c r="AV511" s="53"/>
      <c r="AW511" s="53"/>
      <c r="AX511" s="53"/>
      <c r="AY511" s="53"/>
      <c r="AZ511" s="53"/>
      <c r="BA511" s="53"/>
      <c r="BB511" s="53"/>
      <c r="BC511" s="53"/>
      <c r="BD511" s="53"/>
      <c r="BE511" s="53"/>
      <c r="BF511" s="53"/>
      <c r="BG511" s="53"/>
      <c r="BH511" s="53"/>
      <c r="BI511" s="53"/>
      <c r="BJ511" s="53"/>
      <c r="BK511" s="53"/>
      <c r="BL511" s="53"/>
      <c r="BM511"/>
      <c r="BN511"/>
      <c r="BO511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</row>
    <row r="512" spans="3:134">
      <c r="C512"/>
      <c r="D512"/>
      <c r="E512"/>
      <c r="F512"/>
      <c r="G512" s="31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3"/>
      <c r="AV512" s="53"/>
      <c r="AW512" s="53"/>
      <c r="AX512" s="53"/>
      <c r="AY512" s="53"/>
      <c r="AZ512" s="53"/>
      <c r="BA512" s="53"/>
      <c r="BB512" s="53"/>
      <c r="BC512" s="53"/>
      <c r="BD512" s="53"/>
      <c r="BE512" s="53"/>
      <c r="BF512" s="53"/>
      <c r="BG512" s="53"/>
      <c r="BH512" s="53"/>
      <c r="BI512" s="53"/>
      <c r="BJ512" s="53"/>
      <c r="BK512" s="53"/>
      <c r="BL512" s="53"/>
      <c r="BM512"/>
      <c r="BN512"/>
      <c r="BO512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</row>
    <row r="513" spans="3:134">
      <c r="C513"/>
      <c r="D513"/>
      <c r="E513"/>
      <c r="F513"/>
      <c r="G513" s="31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3"/>
      <c r="AV513" s="53"/>
      <c r="AW513" s="53"/>
      <c r="AX513" s="53"/>
      <c r="AY513" s="53"/>
      <c r="AZ513" s="53"/>
      <c r="BA513" s="53"/>
      <c r="BB513" s="53"/>
      <c r="BC513" s="53"/>
      <c r="BD513" s="53"/>
      <c r="BE513" s="53"/>
      <c r="BF513" s="53"/>
      <c r="BG513" s="53"/>
      <c r="BH513" s="53"/>
      <c r="BI513" s="53"/>
      <c r="BJ513" s="53"/>
      <c r="BK513" s="53"/>
      <c r="BL513" s="53"/>
      <c r="BM513"/>
      <c r="BN513"/>
      <c r="BO51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</row>
    <row r="514" spans="3:134">
      <c r="C514"/>
      <c r="D514"/>
      <c r="E514"/>
      <c r="F514"/>
      <c r="G514" s="31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3"/>
      <c r="AV514" s="53"/>
      <c r="AW514" s="53"/>
      <c r="AX514" s="53"/>
      <c r="AY514" s="53"/>
      <c r="AZ514" s="53"/>
      <c r="BA514" s="53"/>
      <c r="BB514" s="53"/>
      <c r="BC514" s="53"/>
      <c r="BD514" s="53"/>
      <c r="BE514" s="53"/>
      <c r="BF514" s="53"/>
      <c r="BG514" s="53"/>
      <c r="BH514" s="53"/>
      <c r="BI514" s="53"/>
      <c r="BJ514" s="53"/>
      <c r="BK514" s="53"/>
      <c r="BL514" s="53"/>
      <c r="BM514"/>
      <c r="BN514"/>
      <c r="BO514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</row>
    <row r="515" spans="3:134">
      <c r="C515"/>
      <c r="D515"/>
      <c r="E515"/>
      <c r="F515"/>
      <c r="G515" s="31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3"/>
      <c r="AV515" s="53"/>
      <c r="AW515" s="53"/>
      <c r="AX515" s="53"/>
      <c r="AY515" s="53"/>
      <c r="AZ515" s="53"/>
      <c r="BA515" s="53"/>
      <c r="BB515" s="53"/>
      <c r="BC515" s="53"/>
      <c r="BD515" s="53"/>
      <c r="BE515" s="53"/>
      <c r="BF515" s="53"/>
      <c r="BG515" s="53"/>
      <c r="BH515" s="53"/>
      <c r="BI515" s="53"/>
      <c r="BJ515" s="53"/>
      <c r="BK515" s="53"/>
      <c r="BL515" s="53"/>
      <c r="BM515"/>
      <c r="BN515"/>
      <c r="BO515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</row>
    <row r="516" spans="3:134">
      <c r="C516"/>
      <c r="D516"/>
      <c r="E516"/>
      <c r="F516"/>
      <c r="G516" s="31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3"/>
      <c r="AV516" s="53"/>
      <c r="AW516" s="53"/>
      <c r="AX516" s="53"/>
      <c r="AY516" s="53"/>
      <c r="AZ516" s="53"/>
      <c r="BA516" s="53"/>
      <c r="BB516" s="53"/>
      <c r="BC516" s="53"/>
      <c r="BD516" s="53"/>
      <c r="BE516" s="53"/>
      <c r="BF516" s="53"/>
      <c r="BG516" s="53"/>
      <c r="BH516" s="53"/>
      <c r="BI516" s="53"/>
      <c r="BJ516" s="53"/>
      <c r="BK516" s="53"/>
      <c r="BL516" s="53"/>
      <c r="BM516"/>
      <c r="BN516"/>
      <c r="BO51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</row>
    <row r="517" spans="3:134">
      <c r="C517"/>
      <c r="D517"/>
      <c r="E517"/>
      <c r="F517"/>
      <c r="G517" s="31"/>
      <c r="H517" s="53"/>
      <c r="I517" s="53"/>
      <c r="J517" s="53"/>
      <c r="K517" s="53"/>
      <c r="L517" s="53"/>
      <c r="M517" s="53"/>
      <c r="N517" s="53"/>
      <c r="O517" s="53"/>
      <c r="P517" s="53"/>
      <c r="Q517" s="53"/>
      <c r="R517" s="53"/>
      <c r="S517" s="53"/>
      <c r="T517" s="53"/>
      <c r="U517" s="53"/>
      <c r="V517" s="53"/>
      <c r="W517" s="53"/>
      <c r="X517" s="53"/>
      <c r="Y517" s="53"/>
      <c r="Z517" s="53"/>
      <c r="AA517" s="53"/>
      <c r="AB517" s="53"/>
      <c r="AC517" s="53"/>
      <c r="AD517" s="53"/>
      <c r="AE517" s="53"/>
      <c r="AF517" s="53"/>
      <c r="AG517" s="53"/>
      <c r="AH517" s="53"/>
      <c r="AI517" s="53"/>
      <c r="AJ517" s="53"/>
      <c r="AK517" s="53"/>
      <c r="AL517" s="53"/>
      <c r="AM517" s="53"/>
      <c r="AN517" s="53"/>
      <c r="AO517" s="53"/>
      <c r="AP517" s="53"/>
      <c r="AQ517" s="53"/>
      <c r="AR517" s="53"/>
      <c r="AS517" s="53"/>
      <c r="AT517" s="53"/>
      <c r="AU517" s="53"/>
      <c r="AV517" s="53"/>
      <c r="AW517" s="53"/>
      <c r="AX517" s="53"/>
      <c r="AY517" s="53"/>
      <c r="AZ517" s="53"/>
      <c r="BA517" s="53"/>
      <c r="BB517" s="53"/>
      <c r="BC517" s="53"/>
      <c r="BD517" s="53"/>
      <c r="BE517" s="53"/>
      <c r="BF517" s="53"/>
      <c r="BG517" s="53"/>
      <c r="BH517" s="53"/>
      <c r="BI517" s="53"/>
      <c r="BJ517" s="53"/>
      <c r="BK517" s="53"/>
      <c r="BL517" s="53"/>
      <c r="BM517"/>
      <c r="BN517"/>
      <c r="BO517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</row>
    <row r="518" spans="3:134">
      <c r="C518"/>
      <c r="D518"/>
      <c r="E518"/>
      <c r="F518"/>
      <c r="G518" s="31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3"/>
      <c r="AV518" s="53"/>
      <c r="AW518" s="53"/>
      <c r="AX518" s="53"/>
      <c r="AY518" s="53"/>
      <c r="AZ518" s="53"/>
      <c r="BA518" s="53"/>
      <c r="BB518" s="53"/>
      <c r="BC518" s="53"/>
      <c r="BD518" s="53"/>
      <c r="BE518" s="53"/>
      <c r="BF518" s="53"/>
      <c r="BG518" s="53"/>
      <c r="BH518" s="53"/>
      <c r="BI518" s="53"/>
      <c r="BJ518" s="53"/>
      <c r="BK518" s="53"/>
      <c r="BL518" s="53"/>
      <c r="BM518"/>
      <c r="BN518"/>
      <c r="BO518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</row>
    <row r="519" spans="3:134">
      <c r="C519"/>
      <c r="D519"/>
      <c r="E519"/>
      <c r="F519"/>
      <c r="G519" s="31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3"/>
      <c r="AV519" s="53"/>
      <c r="AW519" s="53"/>
      <c r="AX519" s="53"/>
      <c r="AY519" s="53"/>
      <c r="AZ519" s="53"/>
      <c r="BA519" s="53"/>
      <c r="BB519" s="53"/>
      <c r="BC519" s="53"/>
      <c r="BD519" s="53"/>
      <c r="BE519" s="53"/>
      <c r="BF519" s="53"/>
      <c r="BG519" s="53"/>
      <c r="BH519" s="53"/>
      <c r="BI519" s="53"/>
      <c r="BJ519" s="53"/>
      <c r="BK519" s="53"/>
      <c r="BL519" s="53"/>
      <c r="BM519"/>
      <c r="BN519"/>
      <c r="BO519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</row>
    <row r="520" spans="3:134">
      <c r="C520"/>
      <c r="D520"/>
      <c r="E520"/>
      <c r="F520"/>
      <c r="G520" s="31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3"/>
      <c r="AV520" s="53"/>
      <c r="AW520" s="53"/>
      <c r="AX520" s="53"/>
      <c r="AY520" s="53"/>
      <c r="AZ520" s="53"/>
      <c r="BA520" s="53"/>
      <c r="BB520" s="53"/>
      <c r="BC520" s="53"/>
      <c r="BD520" s="53"/>
      <c r="BE520" s="53"/>
      <c r="BF520" s="53"/>
      <c r="BG520" s="53"/>
      <c r="BH520" s="53"/>
      <c r="BI520" s="53"/>
      <c r="BJ520" s="53"/>
      <c r="BK520" s="53"/>
      <c r="BL520" s="53"/>
      <c r="BM520"/>
      <c r="BN520"/>
      <c r="BO520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</row>
    <row r="521" spans="3:134">
      <c r="C521"/>
      <c r="D521"/>
      <c r="E521"/>
      <c r="F521"/>
      <c r="G521" s="31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3"/>
      <c r="AV521" s="53"/>
      <c r="AW521" s="53"/>
      <c r="AX521" s="53"/>
      <c r="AY521" s="53"/>
      <c r="AZ521" s="53"/>
      <c r="BA521" s="53"/>
      <c r="BB521" s="53"/>
      <c r="BC521" s="53"/>
      <c r="BD521" s="53"/>
      <c r="BE521" s="53"/>
      <c r="BF521" s="53"/>
      <c r="BG521" s="53"/>
      <c r="BH521" s="53"/>
      <c r="BI521" s="53"/>
      <c r="BJ521" s="53"/>
      <c r="BK521" s="53"/>
      <c r="BL521" s="53"/>
      <c r="BM521"/>
      <c r="BN521"/>
      <c r="BO521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</row>
    <row r="522" spans="3:134">
      <c r="C522"/>
      <c r="D522"/>
      <c r="E522"/>
      <c r="F522"/>
      <c r="G522" s="31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3"/>
      <c r="AV522" s="53"/>
      <c r="AW522" s="53"/>
      <c r="AX522" s="53"/>
      <c r="AY522" s="53"/>
      <c r="AZ522" s="53"/>
      <c r="BA522" s="53"/>
      <c r="BB522" s="53"/>
      <c r="BC522" s="53"/>
      <c r="BD522" s="53"/>
      <c r="BE522" s="53"/>
      <c r="BF522" s="53"/>
      <c r="BG522" s="53"/>
      <c r="BH522" s="53"/>
      <c r="BI522" s="53"/>
      <c r="BJ522" s="53"/>
      <c r="BK522" s="53"/>
      <c r="BL522" s="53"/>
      <c r="BM522"/>
      <c r="BN522"/>
      <c r="BO522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</row>
    <row r="523" spans="3:134">
      <c r="C523"/>
      <c r="D523"/>
      <c r="E523"/>
      <c r="F523"/>
      <c r="G523" s="31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3"/>
      <c r="AV523" s="53"/>
      <c r="AW523" s="53"/>
      <c r="AX523" s="53"/>
      <c r="AY523" s="53"/>
      <c r="AZ523" s="53"/>
      <c r="BA523" s="53"/>
      <c r="BB523" s="53"/>
      <c r="BC523" s="53"/>
      <c r="BD523" s="53"/>
      <c r="BE523" s="53"/>
      <c r="BF523" s="53"/>
      <c r="BG523" s="53"/>
      <c r="BH523" s="53"/>
      <c r="BI523" s="53"/>
      <c r="BJ523" s="53"/>
      <c r="BK523" s="53"/>
      <c r="BL523" s="53"/>
      <c r="BM523"/>
      <c r="BN523"/>
      <c r="BO52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</row>
    <row r="524" spans="3:134">
      <c r="C524"/>
      <c r="D524"/>
      <c r="E524"/>
      <c r="F524"/>
      <c r="G524" s="31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3"/>
      <c r="AV524" s="53"/>
      <c r="AW524" s="53"/>
      <c r="AX524" s="53"/>
      <c r="AY524" s="53"/>
      <c r="AZ524" s="53"/>
      <c r="BA524" s="53"/>
      <c r="BB524" s="53"/>
      <c r="BC524" s="53"/>
      <c r="BD524" s="53"/>
      <c r="BE524" s="53"/>
      <c r="BF524" s="53"/>
      <c r="BG524" s="53"/>
      <c r="BH524" s="53"/>
      <c r="BI524" s="53"/>
      <c r="BJ524" s="53"/>
      <c r="BK524" s="53"/>
      <c r="BL524" s="53"/>
      <c r="BM524"/>
      <c r="BN524"/>
      <c r="BO524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</row>
    <row r="525" spans="3:134">
      <c r="C525"/>
      <c r="D525"/>
      <c r="E525"/>
      <c r="F525"/>
      <c r="G525" s="31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3"/>
      <c r="AV525" s="53"/>
      <c r="AW525" s="53"/>
      <c r="AX525" s="53"/>
      <c r="AY525" s="53"/>
      <c r="AZ525" s="53"/>
      <c r="BA525" s="53"/>
      <c r="BB525" s="53"/>
      <c r="BC525" s="53"/>
      <c r="BD525" s="53"/>
      <c r="BE525" s="53"/>
      <c r="BF525" s="53"/>
      <c r="BG525" s="53"/>
      <c r="BH525" s="53"/>
      <c r="BI525" s="53"/>
      <c r="BJ525" s="53"/>
      <c r="BK525" s="53"/>
      <c r="BL525" s="53"/>
      <c r="BM525"/>
      <c r="BN525"/>
      <c r="BO525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</row>
    <row r="526" spans="3:134">
      <c r="C526"/>
      <c r="D526"/>
      <c r="E526"/>
      <c r="F526"/>
      <c r="G526" s="31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3"/>
      <c r="AV526" s="53"/>
      <c r="AW526" s="53"/>
      <c r="AX526" s="53"/>
      <c r="AY526" s="53"/>
      <c r="AZ526" s="53"/>
      <c r="BA526" s="53"/>
      <c r="BB526" s="53"/>
      <c r="BC526" s="53"/>
      <c r="BD526" s="53"/>
      <c r="BE526" s="53"/>
      <c r="BF526" s="53"/>
      <c r="BG526" s="53"/>
      <c r="BH526" s="53"/>
      <c r="BI526" s="53"/>
      <c r="BJ526" s="53"/>
      <c r="BK526" s="53"/>
      <c r="BL526" s="53"/>
      <c r="BM526"/>
      <c r="BN526"/>
      <c r="BO52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</row>
    <row r="527" spans="3:134">
      <c r="C527"/>
      <c r="D527"/>
      <c r="E527"/>
      <c r="F527"/>
      <c r="G527" s="31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3"/>
      <c r="AV527" s="53"/>
      <c r="AW527" s="53"/>
      <c r="AX527" s="53"/>
      <c r="AY527" s="53"/>
      <c r="AZ527" s="53"/>
      <c r="BA527" s="53"/>
      <c r="BB527" s="53"/>
      <c r="BC527" s="53"/>
      <c r="BD527" s="53"/>
      <c r="BE527" s="53"/>
      <c r="BF527" s="53"/>
      <c r="BG527" s="53"/>
      <c r="BH527" s="53"/>
      <c r="BI527" s="53"/>
      <c r="BJ527" s="53"/>
      <c r="BK527" s="53"/>
      <c r="BL527" s="53"/>
      <c r="BM527"/>
      <c r="BN527"/>
      <c r="BO527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</row>
    <row r="528" spans="3:134">
      <c r="C528"/>
      <c r="D528"/>
      <c r="E528"/>
      <c r="F528"/>
      <c r="G528" s="31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3"/>
      <c r="AV528" s="53"/>
      <c r="AW528" s="53"/>
      <c r="AX528" s="53"/>
      <c r="AY528" s="53"/>
      <c r="AZ528" s="53"/>
      <c r="BA528" s="53"/>
      <c r="BB528" s="53"/>
      <c r="BC528" s="53"/>
      <c r="BD528" s="53"/>
      <c r="BE528" s="53"/>
      <c r="BF528" s="53"/>
      <c r="BG528" s="53"/>
      <c r="BH528" s="53"/>
      <c r="BI528" s="53"/>
      <c r="BJ528" s="53"/>
      <c r="BK528" s="53"/>
      <c r="BL528" s="53"/>
      <c r="BM528"/>
      <c r="BN528"/>
      <c r="BO528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</row>
    <row r="529" spans="3:134">
      <c r="C529"/>
      <c r="D529"/>
      <c r="E529"/>
      <c r="F529"/>
      <c r="G529" s="31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3"/>
      <c r="AV529" s="53"/>
      <c r="AW529" s="53"/>
      <c r="AX529" s="53"/>
      <c r="AY529" s="53"/>
      <c r="AZ529" s="53"/>
      <c r="BA529" s="53"/>
      <c r="BB529" s="53"/>
      <c r="BC529" s="53"/>
      <c r="BD529" s="53"/>
      <c r="BE529" s="53"/>
      <c r="BF529" s="53"/>
      <c r="BG529" s="53"/>
      <c r="BH529" s="53"/>
      <c r="BI529" s="53"/>
      <c r="BJ529" s="53"/>
      <c r="BK529" s="53"/>
      <c r="BL529" s="53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</row>
    <row r="530" spans="3:134">
      <c r="C530"/>
      <c r="D530"/>
      <c r="E530"/>
      <c r="F530"/>
      <c r="G530" s="31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3"/>
      <c r="AV530" s="53"/>
      <c r="AW530" s="53"/>
      <c r="AX530" s="53"/>
      <c r="AY530" s="53"/>
      <c r="AZ530" s="53"/>
      <c r="BA530" s="53"/>
      <c r="BB530" s="53"/>
      <c r="BC530" s="53"/>
      <c r="BD530" s="53"/>
      <c r="BE530" s="53"/>
      <c r="BF530" s="53"/>
      <c r="BG530" s="53"/>
      <c r="BH530" s="53"/>
      <c r="BI530" s="53"/>
      <c r="BJ530" s="53"/>
      <c r="BK530" s="53"/>
      <c r="BL530" s="53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</row>
    <row r="531" spans="3:134">
      <c r="C531"/>
      <c r="D531"/>
      <c r="E531"/>
      <c r="F531"/>
      <c r="G531" s="31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3"/>
      <c r="AV531" s="53"/>
      <c r="AW531" s="53"/>
      <c r="AX531" s="53"/>
      <c r="AY531" s="53"/>
      <c r="AZ531" s="53"/>
      <c r="BA531" s="53"/>
      <c r="BB531" s="53"/>
      <c r="BC531" s="53"/>
      <c r="BD531" s="53"/>
      <c r="BE531" s="53"/>
      <c r="BF531" s="53"/>
      <c r="BG531" s="53"/>
      <c r="BH531" s="53"/>
      <c r="BI531" s="53"/>
      <c r="BJ531" s="53"/>
      <c r="BK531" s="53"/>
      <c r="BL531" s="53"/>
      <c r="BM531"/>
      <c r="BN531"/>
      <c r="BO531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</row>
    <row r="532" spans="3:134">
      <c r="C532"/>
      <c r="D532"/>
      <c r="E532"/>
      <c r="F532"/>
      <c r="G532" s="31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3"/>
      <c r="AV532" s="53"/>
      <c r="AW532" s="53"/>
      <c r="AX532" s="53"/>
      <c r="AY532" s="53"/>
      <c r="AZ532" s="53"/>
      <c r="BA532" s="53"/>
      <c r="BB532" s="53"/>
      <c r="BC532" s="53"/>
      <c r="BD532" s="53"/>
      <c r="BE532" s="53"/>
      <c r="BF532" s="53"/>
      <c r="BG532" s="53"/>
      <c r="BH532" s="53"/>
      <c r="BI532" s="53"/>
      <c r="BJ532" s="53"/>
      <c r="BK532" s="53"/>
      <c r="BL532" s="53"/>
      <c r="BM532"/>
      <c r="BN532"/>
      <c r="BO532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</row>
    <row r="533" spans="3:134">
      <c r="C533"/>
      <c r="D533"/>
      <c r="E533"/>
      <c r="F533"/>
      <c r="G533" s="31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3"/>
      <c r="AV533" s="53"/>
      <c r="AW533" s="53"/>
      <c r="AX533" s="53"/>
      <c r="AY533" s="53"/>
      <c r="AZ533" s="53"/>
      <c r="BA533" s="53"/>
      <c r="BB533" s="53"/>
      <c r="BC533" s="53"/>
      <c r="BD533" s="53"/>
      <c r="BE533" s="53"/>
      <c r="BF533" s="53"/>
      <c r="BG533" s="53"/>
      <c r="BH533" s="53"/>
      <c r="BI533" s="53"/>
      <c r="BJ533" s="53"/>
      <c r="BK533" s="53"/>
      <c r="BL533" s="53"/>
      <c r="BM533"/>
      <c r="BN533"/>
      <c r="BO53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</row>
    <row r="534" spans="3:134">
      <c r="C534"/>
      <c r="D534"/>
      <c r="E534"/>
      <c r="F534"/>
      <c r="G534" s="31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3"/>
      <c r="AV534" s="53"/>
      <c r="AW534" s="53"/>
      <c r="AX534" s="53"/>
      <c r="AY534" s="53"/>
      <c r="AZ534" s="53"/>
      <c r="BA534" s="53"/>
      <c r="BB534" s="53"/>
      <c r="BC534" s="53"/>
      <c r="BD534" s="53"/>
      <c r="BE534" s="53"/>
      <c r="BF534" s="53"/>
      <c r="BG534" s="53"/>
      <c r="BH534" s="53"/>
      <c r="BI534" s="53"/>
      <c r="BJ534" s="53"/>
      <c r="BK534" s="53"/>
      <c r="BL534" s="53"/>
      <c r="BM534"/>
      <c r="BN534"/>
      <c r="BO534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</row>
    <row r="535" spans="3:134">
      <c r="C535"/>
      <c r="D535"/>
      <c r="E535"/>
      <c r="F535"/>
      <c r="G535" s="31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3"/>
      <c r="AV535" s="53"/>
      <c r="AW535" s="53"/>
      <c r="AX535" s="53"/>
      <c r="AY535" s="53"/>
      <c r="AZ535" s="53"/>
      <c r="BA535" s="53"/>
      <c r="BB535" s="53"/>
      <c r="BC535" s="53"/>
      <c r="BD535" s="53"/>
      <c r="BE535" s="53"/>
      <c r="BF535" s="53"/>
      <c r="BG535" s="53"/>
      <c r="BH535" s="53"/>
      <c r="BI535" s="53"/>
      <c r="BJ535" s="53"/>
      <c r="BK535" s="53"/>
      <c r="BL535" s="53"/>
      <c r="BM535"/>
      <c r="BN535"/>
      <c r="BO535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</row>
    <row r="536" spans="3:134">
      <c r="C536"/>
      <c r="D536"/>
      <c r="E536"/>
      <c r="F536"/>
      <c r="G536" s="31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3"/>
      <c r="AV536" s="53"/>
      <c r="AW536" s="53"/>
      <c r="AX536" s="53"/>
      <c r="AY536" s="53"/>
      <c r="AZ536" s="53"/>
      <c r="BA536" s="53"/>
      <c r="BB536" s="53"/>
      <c r="BC536" s="53"/>
      <c r="BD536" s="53"/>
      <c r="BE536" s="53"/>
      <c r="BF536" s="53"/>
      <c r="BG536" s="53"/>
      <c r="BH536" s="53"/>
      <c r="BI536" s="53"/>
      <c r="BJ536" s="53"/>
      <c r="BK536" s="53"/>
      <c r="BL536" s="53"/>
      <c r="BM536"/>
      <c r="BN536"/>
      <c r="BO53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</row>
    <row r="537" spans="3:134">
      <c r="C537"/>
      <c r="D537"/>
      <c r="E537"/>
      <c r="F537"/>
      <c r="G537" s="31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3"/>
      <c r="AV537" s="53"/>
      <c r="AW537" s="53"/>
      <c r="AX537" s="53"/>
      <c r="AY537" s="53"/>
      <c r="AZ537" s="53"/>
      <c r="BA537" s="53"/>
      <c r="BB537" s="53"/>
      <c r="BC537" s="53"/>
      <c r="BD537" s="53"/>
      <c r="BE537" s="53"/>
      <c r="BF537" s="53"/>
      <c r="BG537" s="53"/>
      <c r="BH537" s="53"/>
      <c r="BI537" s="53"/>
      <c r="BJ537" s="53"/>
      <c r="BK537" s="53"/>
      <c r="BL537" s="53"/>
      <c r="BM537"/>
      <c r="BN537"/>
      <c r="BO537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</row>
    <row r="538" spans="3:134">
      <c r="C538"/>
      <c r="D538"/>
      <c r="E538"/>
      <c r="F538"/>
      <c r="G538" s="31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3"/>
      <c r="AV538" s="53"/>
      <c r="AW538" s="53"/>
      <c r="AX538" s="53"/>
      <c r="AY538" s="53"/>
      <c r="AZ538" s="53"/>
      <c r="BA538" s="53"/>
      <c r="BB538" s="53"/>
      <c r="BC538" s="53"/>
      <c r="BD538" s="53"/>
      <c r="BE538" s="53"/>
      <c r="BF538" s="53"/>
      <c r="BG538" s="53"/>
      <c r="BH538" s="53"/>
      <c r="BI538" s="53"/>
      <c r="BJ538" s="53"/>
      <c r="BK538" s="53"/>
      <c r="BL538" s="53"/>
      <c r="BM538"/>
      <c r="BN538"/>
      <c r="BO538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</row>
    <row r="539" spans="3:134">
      <c r="C539"/>
      <c r="D539"/>
      <c r="E539"/>
      <c r="F539"/>
      <c r="G539" s="31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3"/>
      <c r="AV539" s="53"/>
      <c r="AW539" s="53"/>
      <c r="AX539" s="53"/>
      <c r="AY539" s="53"/>
      <c r="AZ539" s="53"/>
      <c r="BA539" s="53"/>
      <c r="BB539" s="53"/>
      <c r="BC539" s="53"/>
      <c r="BD539" s="53"/>
      <c r="BE539" s="53"/>
      <c r="BF539" s="53"/>
      <c r="BG539" s="53"/>
      <c r="BH539" s="53"/>
      <c r="BI539" s="53"/>
      <c r="BJ539" s="53"/>
      <c r="BK539" s="53"/>
      <c r="BL539" s="53"/>
      <c r="BM539"/>
      <c r="BN539"/>
      <c r="BO539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</row>
    <row r="540" spans="3:134">
      <c r="C540"/>
      <c r="D540"/>
      <c r="E540"/>
      <c r="F540"/>
      <c r="G540" s="31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3"/>
      <c r="AV540" s="53"/>
      <c r="AW540" s="53"/>
      <c r="AX540" s="53"/>
      <c r="AY540" s="53"/>
      <c r="AZ540" s="53"/>
      <c r="BA540" s="53"/>
      <c r="BB540" s="53"/>
      <c r="BC540" s="53"/>
      <c r="BD540" s="53"/>
      <c r="BE540" s="53"/>
      <c r="BF540" s="53"/>
      <c r="BG540" s="53"/>
      <c r="BH540" s="53"/>
      <c r="BI540" s="53"/>
      <c r="BJ540" s="53"/>
      <c r="BK540" s="53"/>
      <c r="BL540" s="53"/>
      <c r="BM540"/>
      <c r="BN540"/>
      <c r="BO540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</row>
    <row r="541" spans="3:134">
      <c r="C541"/>
      <c r="D541"/>
      <c r="E541"/>
      <c r="F541"/>
      <c r="G541" s="31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3"/>
      <c r="AV541" s="53"/>
      <c r="AW541" s="53"/>
      <c r="AX541" s="53"/>
      <c r="AY541" s="53"/>
      <c r="AZ541" s="53"/>
      <c r="BA541" s="53"/>
      <c r="BB541" s="53"/>
      <c r="BC541" s="53"/>
      <c r="BD541" s="53"/>
      <c r="BE541" s="53"/>
      <c r="BF541" s="53"/>
      <c r="BG541" s="53"/>
      <c r="BH541" s="53"/>
      <c r="BI541" s="53"/>
      <c r="BJ541" s="53"/>
      <c r="BK541" s="53"/>
      <c r="BL541" s="53"/>
      <c r="BM541"/>
      <c r="BN541"/>
      <c r="BO541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</row>
    <row r="542" spans="3:134">
      <c r="C542"/>
      <c r="D542"/>
      <c r="E542"/>
      <c r="F542"/>
      <c r="G542" s="31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3"/>
      <c r="AV542" s="53"/>
      <c r="AW542" s="53"/>
      <c r="AX542" s="53"/>
      <c r="AY542" s="53"/>
      <c r="AZ542" s="53"/>
      <c r="BA542" s="53"/>
      <c r="BB542" s="53"/>
      <c r="BC542" s="53"/>
      <c r="BD542" s="53"/>
      <c r="BE542" s="53"/>
      <c r="BF542" s="53"/>
      <c r="BG542" s="53"/>
      <c r="BH542" s="53"/>
      <c r="BI542" s="53"/>
      <c r="BJ542" s="53"/>
      <c r="BK542" s="53"/>
      <c r="BL542" s="53"/>
      <c r="BM542"/>
      <c r="BN542"/>
      <c r="BO542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</row>
    <row r="543" spans="3:134">
      <c r="C543"/>
      <c r="D543"/>
      <c r="E543"/>
      <c r="F543"/>
      <c r="G543" s="31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3"/>
      <c r="AV543" s="53"/>
      <c r="AW543" s="53"/>
      <c r="AX543" s="53"/>
      <c r="AY543" s="53"/>
      <c r="AZ543" s="53"/>
      <c r="BA543" s="53"/>
      <c r="BB543" s="53"/>
      <c r="BC543" s="53"/>
      <c r="BD543" s="53"/>
      <c r="BE543" s="53"/>
      <c r="BF543" s="53"/>
      <c r="BG543" s="53"/>
      <c r="BH543" s="53"/>
      <c r="BI543" s="53"/>
      <c r="BJ543" s="53"/>
      <c r="BK543" s="53"/>
      <c r="BL543" s="53"/>
      <c r="BM543"/>
      <c r="BN543"/>
      <c r="BO54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</row>
    <row r="544" spans="3:134">
      <c r="C544"/>
      <c r="D544"/>
      <c r="E544"/>
      <c r="F544"/>
      <c r="G544" s="31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3"/>
      <c r="AV544" s="53"/>
      <c r="AW544" s="53"/>
      <c r="AX544" s="53"/>
      <c r="AY544" s="53"/>
      <c r="AZ544" s="53"/>
      <c r="BA544" s="53"/>
      <c r="BB544" s="53"/>
      <c r="BC544" s="53"/>
      <c r="BD544" s="53"/>
      <c r="BE544" s="53"/>
      <c r="BF544" s="53"/>
      <c r="BG544" s="53"/>
      <c r="BH544" s="53"/>
      <c r="BI544" s="53"/>
      <c r="BJ544" s="53"/>
      <c r="BK544" s="53"/>
      <c r="BL544" s="53"/>
      <c r="BM544"/>
      <c r="BN544"/>
      <c r="BO544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</row>
    <row r="545" spans="3:134">
      <c r="C545"/>
      <c r="D545"/>
      <c r="E545"/>
      <c r="F545"/>
      <c r="G545" s="31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3"/>
      <c r="AV545" s="53"/>
      <c r="AW545" s="53"/>
      <c r="AX545" s="53"/>
      <c r="AY545" s="53"/>
      <c r="AZ545" s="53"/>
      <c r="BA545" s="53"/>
      <c r="BB545" s="53"/>
      <c r="BC545" s="53"/>
      <c r="BD545" s="53"/>
      <c r="BE545" s="53"/>
      <c r="BF545" s="53"/>
      <c r="BG545" s="53"/>
      <c r="BH545" s="53"/>
      <c r="BI545" s="53"/>
      <c r="BJ545" s="53"/>
      <c r="BK545" s="53"/>
      <c r="BL545" s="53"/>
      <c r="BM545"/>
      <c r="BN545"/>
      <c r="BO545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</row>
    <row r="546" spans="3:134">
      <c r="C546"/>
      <c r="D546"/>
      <c r="E546"/>
      <c r="F546"/>
      <c r="G546" s="31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3"/>
      <c r="AV546" s="53"/>
      <c r="AW546" s="53"/>
      <c r="AX546" s="53"/>
      <c r="AY546" s="53"/>
      <c r="AZ546" s="53"/>
      <c r="BA546" s="53"/>
      <c r="BB546" s="53"/>
      <c r="BC546" s="53"/>
      <c r="BD546" s="53"/>
      <c r="BE546" s="53"/>
      <c r="BF546" s="53"/>
      <c r="BG546" s="53"/>
      <c r="BH546" s="53"/>
      <c r="BI546" s="53"/>
      <c r="BJ546" s="53"/>
      <c r="BK546" s="53"/>
      <c r="BL546" s="53"/>
      <c r="BM546"/>
      <c r="BN546"/>
      <c r="BO54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</row>
    <row r="547" spans="3:134">
      <c r="C547"/>
      <c r="D547"/>
      <c r="E547"/>
      <c r="F547"/>
      <c r="G547" s="31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3"/>
      <c r="AV547" s="53"/>
      <c r="AW547" s="53"/>
      <c r="AX547" s="53"/>
      <c r="AY547" s="53"/>
      <c r="AZ547" s="53"/>
      <c r="BA547" s="53"/>
      <c r="BB547" s="53"/>
      <c r="BC547" s="53"/>
      <c r="BD547" s="53"/>
      <c r="BE547" s="53"/>
      <c r="BF547" s="53"/>
      <c r="BG547" s="53"/>
      <c r="BH547" s="53"/>
      <c r="BI547" s="53"/>
      <c r="BJ547" s="53"/>
      <c r="BK547" s="53"/>
      <c r="BL547" s="53"/>
      <c r="BM547"/>
      <c r="BN547"/>
      <c r="BO547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</row>
    <row r="548" spans="3:134">
      <c r="C548"/>
      <c r="D548"/>
      <c r="E548"/>
      <c r="F548"/>
      <c r="G548" s="31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3"/>
      <c r="AV548" s="53"/>
      <c r="AW548" s="53"/>
      <c r="AX548" s="53"/>
      <c r="AY548" s="53"/>
      <c r="AZ548" s="53"/>
      <c r="BA548" s="53"/>
      <c r="BB548" s="53"/>
      <c r="BC548" s="53"/>
      <c r="BD548" s="53"/>
      <c r="BE548" s="53"/>
      <c r="BF548" s="53"/>
      <c r="BG548" s="53"/>
      <c r="BH548" s="53"/>
      <c r="BI548" s="53"/>
      <c r="BJ548" s="53"/>
      <c r="BK548" s="53"/>
      <c r="BL548" s="53"/>
      <c r="BM548"/>
      <c r="BN548"/>
      <c r="BO548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</row>
    <row r="549" spans="3:134">
      <c r="C549"/>
      <c r="D549"/>
      <c r="E549"/>
      <c r="F549"/>
      <c r="G549" s="31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3"/>
      <c r="AV549" s="53"/>
      <c r="AW549" s="53"/>
      <c r="AX549" s="53"/>
      <c r="AY549" s="53"/>
      <c r="AZ549" s="53"/>
      <c r="BA549" s="53"/>
      <c r="BB549" s="53"/>
      <c r="BC549" s="53"/>
      <c r="BD549" s="53"/>
      <c r="BE549" s="53"/>
      <c r="BF549" s="53"/>
      <c r="BG549" s="53"/>
      <c r="BH549" s="53"/>
      <c r="BI549" s="53"/>
      <c r="BJ549" s="53"/>
      <c r="BK549" s="53"/>
      <c r="BL549" s="53"/>
      <c r="BM549"/>
      <c r="BN549"/>
      <c r="BO549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</row>
    <row r="550" spans="3:134">
      <c r="C550"/>
      <c r="D550"/>
      <c r="E550"/>
      <c r="F550"/>
      <c r="G550" s="31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3"/>
      <c r="AV550" s="53"/>
      <c r="AW550" s="53"/>
      <c r="AX550" s="53"/>
      <c r="AY550" s="53"/>
      <c r="AZ550" s="53"/>
      <c r="BA550" s="53"/>
      <c r="BB550" s="53"/>
      <c r="BC550" s="53"/>
      <c r="BD550" s="53"/>
      <c r="BE550" s="53"/>
      <c r="BF550" s="53"/>
      <c r="BG550" s="53"/>
      <c r="BH550" s="53"/>
      <c r="BI550" s="53"/>
      <c r="BJ550" s="53"/>
      <c r="BK550" s="53"/>
      <c r="BL550" s="53"/>
      <c r="BM550"/>
      <c r="BN550"/>
      <c r="BO550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</row>
    <row r="551" spans="3:134">
      <c r="C551"/>
      <c r="D551"/>
      <c r="E551"/>
      <c r="F551"/>
      <c r="G551" s="31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3"/>
      <c r="AV551" s="53"/>
      <c r="AW551" s="53"/>
      <c r="AX551" s="53"/>
      <c r="AY551" s="53"/>
      <c r="AZ551" s="53"/>
      <c r="BA551" s="53"/>
      <c r="BB551" s="53"/>
      <c r="BC551" s="53"/>
      <c r="BD551" s="53"/>
      <c r="BE551" s="53"/>
      <c r="BF551" s="53"/>
      <c r="BG551" s="53"/>
      <c r="BH551" s="53"/>
      <c r="BI551" s="53"/>
      <c r="BJ551" s="53"/>
      <c r="BK551" s="53"/>
      <c r="BL551" s="53"/>
      <c r="BM551"/>
      <c r="BN551"/>
      <c r="BO551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</row>
    <row r="552" spans="3:134">
      <c r="C552"/>
      <c r="D552"/>
      <c r="E552"/>
      <c r="F552"/>
      <c r="G552" s="31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3"/>
      <c r="AV552" s="53"/>
      <c r="AW552" s="53"/>
      <c r="AX552" s="53"/>
      <c r="AY552" s="53"/>
      <c r="AZ552" s="53"/>
      <c r="BA552" s="53"/>
      <c r="BB552" s="53"/>
      <c r="BC552" s="53"/>
      <c r="BD552" s="53"/>
      <c r="BE552" s="53"/>
      <c r="BF552" s="53"/>
      <c r="BG552" s="53"/>
      <c r="BH552" s="53"/>
      <c r="BI552" s="53"/>
      <c r="BJ552" s="53"/>
      <c r="BK552" s="53"/>
      <c r="BL552" s="53"/>
      <c r="BM552"/>
      <c r="BN552"/>
      <c r="BO552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</row>
    <row r="553" spans="3:134">
      <c r="C553"/>
      <c r="D553"/>
      <c r="E553"/>
      <c r="F553"/>
      <c r="G553" s="31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3"/>
      <c r="AV553" s="53"/>
      <c r="AW553" s="53"/>
      <c r="AX553" s="53"/>
      <c r="AY553" s="53"/>
      <c r="AZ553" s="53"/>
      <c r="BA553" s="53"/>
      <c r="BB553" s="53"/>
      <c r="BC553" s="53"/>
      <c r="BD553" s="53"/>
      <c r="BE553" s="53"/>
      <c r="BF553" s="53"/>
      <c r="BG553" s="53"/>
      <c r="BH553" s="53"/>
      <c r="BI553" s="53"/>
      <c r="BJ553" s="53"/>
      <c r="BK553" s="53"/>
      <c r="BL553" s="53"/>
      <c r="BM553"/>
      <c r="BN553"/>
      <c r="BO55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</row>
    <row r="554" spans="3:134">
      <c r="C554"/>
      <c r="D554"/>
      <c r="E554"/>
      <c r="F554"/>
      <c r="G554" s="31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3"/>
      <c r="AV554" s="53"/>
      <c r="AW554" s="53"/>
      <c r="AX554" s="53"/>
      <c r="AY554" s="53"/>
      <c r="AZ554" s="53"/>
      <c r="BA554" s="53"/>
      <c r="BB554" s="53"/>
      <c r="BC554" s="53"/>
      <c r="BD554" s="53"/>
      <c r="BE554" s="53"/>
      <c r="BF554" s="53"/>
      <c r="BG554" s="53"/>
      <c r="BH554" s="53"/>
      <c r="BI554" s="53"/>
      <c r="BJ554" s="53"/>
      <c r="BK554" s="53"/>
      <c r="BL554" s="53"/>
      <c r="BM554"/>
      <c r="BN554"/>
      <c r="BO554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</row>
    <row r="555" spans="3:134">
      <c r="C555"/>
      <c r="D555"/>
      <c r="E555"/>
      <c r="F555"/>
      <c r="G555" s="31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3"/>
      <c r="AV555" s="53"/>
      <c r="AW555" s="53"/>
      <c r="AX555" s="53"/>
      <c r="AY555" s="53"/>
      <c r="AZ555" s="53"/>
      <c r="BA555" s="53"/>
      <c r="BB555" s="53"/>
      <c r="BC555" s="53"/>
      <c r="BD555" s="53"/>
      <c r="BE555" s="53"/>
      <c r="BF555" s="53"/>
      <c r="BG555" s="53"/>
      <c r="BH555" s="53"/>
      <c r="BI555" s="53"/>
      <c r="BJ555" s="53"/>
      <c r="BK555" s="53"/>
      <c r="BL555" s="53"/>
      <c r="BM555"/>
      <c r="BN555"/>
      <c r="BO555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</row>
    <row r="556" spans="3:134">
      <c r="C556"/>
      <c r="D556"/>
      <c r="E556"/>
      <c r="F556"/>
      <c r="G556" s="31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3"/>
      <c r="AV556" s="53"/>
      <c r="AW556" s="53"/>
      <c r="AX556" s="53"/>
      <c r="AY556" s="53"/>
      <c r="AZ556" s="53"/>
      <c r="BA556" s="53"/>
      <c r="BB556" s="53"/>
      <c r="BC556" s="53"/>
      <c r="BD556" s="53"/>
      <c r="BE556" s="53"/>
      <c r="BF556" s="53"/>
      <c r="BG556" s="53"/>
      <c r="BH556" s="53"/>
      <c r="BI556" s="53"/>
      <c r="BJ556" s="53"/>
      <c r="BK556" s="53"/>
      <c r="BL556" s="53"/>
      <c r="BM556"/>
      <c r="BN556"/>
      <c r="BO55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</row>
    <row r="557" spans="3:134">
      <c r="C557"/>
      <c r="D557"/>
      <c r="E557"/>
      <c r="F557"/>
      <c r="G557" s="31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3"/>
      <c r="AV557" s="53"/>
      <c r="AW557" s="53"/>
      <c r="AX557" s="53"/>
      <c r="AY557" s="53"/>
      <c r="AZ557" s="53"/>
      <c r="BA557" s="53"/>
      <c r="BB557" s="53"/>
      <c r="BC557" s="53"/>
      <c r="BD557" s="53"/>
      <c r="BE557" s="53"/>
      <c r="BF557" s="53"/>
      <c r="BG557" s="53"/>
      <c r="BH557" s="53"/>
      <c r="BI557" s="53"/>
      <c r="BJ557" s="53"/>
      <c r="BK557" s="53"/>
      <c r="BL557" s="53"/>
      <c r="BM557"/>
      <c r="BN557"/>
      <c r="BO557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</row>
    <row r="558" spans="3:134">
      <c r="C558"/>
      <c r="D558"/>
      <c r="E558"/>
      <c r="F558"/>
      <c r="G558" s="31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3"/>
      <c r="AV558" s="53"/>
      <c r="AW558" s="53"/>
      <c r="AX558" s="53"/>
      <c r="AY558" s="53"/>
      <c r="AZ558" s="53"/>
      <c r="BA558" s="53"/>
      <c r="BB558" s="53"/>
      <c r="BC558" s="53"/>
      <c r="BD558" s="53"/>
      <c r="BE558" s="53"/>
      <c r="BF558" s="53"/>
      <c r="BG558" s="53"/>
      <c r="BH558" s="53"/>
      <c r="BI558" s="53"/>
      <c r="BJ558" s="53"/>
      <c r="BK558" s="53"/>
      <c r="BL558" s="53"/>
      <c r="BM558"/>
      <c r="BN558"/>
      <c r="BO558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</row>
    <row r="559" spans="3:134">
      <c r="C559"/>
      <c r="D559"/>
      <c r="E559"/>
      <c r="F559"/>
      <c r="G559" s="31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3"/>
      <c r="AV559" s="53"/>
      <c r="AW559" s="53"/>
      <c r="AX559" s="53"/>
      <c r="AY559" s="53"/>
      <c r="AZ559" s="53"/>
      <c r="BA559" s="53"/>
      <c r="BB559" s="53"/>
      <c r="BC559" s="53"/>
      <c r="BD559" s="53"/>
      <c r="BE559" s="53"/>
      <c r="BF559" s="53"/>
      <c r="BG559" s="53"/>
      <c r="BH559" s="53"/>
      <c r="BI559" s="53"/>
      <c r="BJ559" s="53"/>
      <c r="BK559" s="53"/>
      <c r="BL559" s="53"/>
      <c r="BM559"/>
      <c r="BN559"/>
      <c r="BO559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</row>
    <row r="560" spans="3:134">
      <c r="C560"/>
      <c r="D560"/>
      <c r="E560"/>
      <c r="F560"/>
      <c r="G560" s="31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3"/>
      <c r="AV560" s="53"/>
      <c r="AW560" s="53"/>
      <c r="AX560" s="53"/>
      <c r="AY560" s="53"/>
      <c r="AZ560" s="53"/>
      <c r="BA560" s="53"/>
      <c r="BB560" s="53"/>
      <c r="BC560" s="53"/>
      <c r="BD560" s="53"/>
      <c r="BE560" s="53"/>
      <c r="BF560" s="53"/>
      <c r="BG560" s="53"/>
      <c r="BH560" s="53"/>
      <c r="BI560" s="53"/>
      <c r="BJ560" s="53"/>
      <c r="BK560" s="53"/>
      <c r="BL560" s="53"/>
      <c r="BM560"/>
      <c r="BN560"/>
      <c r="BO560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</row>
    <row r="561" spans="3:134">
      <c r="C561"/>
      <c r="D561"/>
      <c r="E561"/>
      <c r="F561"/>
      <c r="G561" s="31"/>
      <c r="H561" s="53"/>
      <c r="I561" s="53"/>
      <c r="J561" s="53"/>
      <c r="K561" s="53"/>
      <c r="L561" s="53"/>
      <c r="M561" s="53"/>
      <c r="N561" s="53"/>
      <c r="O561" s="53"/>
      <c r="P561" s="53"/>
      <c r="Q561" s="53"/>
      <c r="R561" s="53"/>
      <c r="S561" s="53"/>
      <c r="T561" s="53"/>
      <c r="U561" s="53"/>
      <c r="V561" s="53"/>
      <c r="W561" s="53"/>
      <c r="X561" s="53"/>
      <c r="Y561" s="53"/>
      <c r="Z561" s="53"/>
      <c r="AA561" s="53"/>
      <c r="AB561" s="53"/>
      <c r="AC561" s="53"/>
      <c r="AD561" s="53"/>
      <c r="AE561" s="53"/>
      <c r="AF561" s="53"/>
      <c r="AG561" s="53"/>
      <c r="AH561" s="53"/>
      <c r="AI561" s="53"/>
      <c r="AJ561" s="53"/>
      <c r="AK561" s="53"/>
      <c r="AL561" s="53"/>
      <c r="AM561" s="53"/>
      <c r="AN561" s="53"/>
      <c r="AO561" s="53"/>
      <c r="AP561" s="53"/>
      <c r="AQ561" s="53"/>
      <c r="AR561" s="53"/>
      <c r="AS561" s="53"/>
      <c r="AT561" s="53"/>
      <c r="AU561" s="53"/>
      <c r="AV561" s="53"/>
      <c r="AW561" s="53"/>
      <c r="AX561" s="53"/>
      <c r="AY561" s="53"/>
      <c r="AZ561" s="53"/>
      <c r="BA561" s="53"/>
      <c r="BB561" s="53"/>
      <c r="BC561" s="53"/>
      <c r="BD561" s="53"/>
      <c r="BE561" s="53"/>
      <c r="BF561" s="53"/>
      <c r="BG561" s="53"/>
      <c r="BH561" s="53"/>
      <c r="BI561" s="53"/>
      <c r="BJ561" s="53"/>
      <c r="BK561" s="53"/>
      <c r="BL561" s="53"/>
      <c r="BM561"/>
      <c r="BN561"/>
      <c r="BO561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</row>
    <row r="562" spans="3:134">
      <c r="C562"/>
      <c r="D562"/>
      <c r="E562"/>
      <c r="F562"/>
      <c r="G562" s="31"/>
      <c r="H562" s="53"/>
      <c r="I562" s="53"/>
      <c r="J562" s="53"/>
      <c r="K562" s="53"/>
      <c r="L562" s="53"/>
      <c r="M562" s="53"/>
      <c r="N562" s="53"/>
      <c r="O562" s="53"/>
      <c r="P562" s="53"/>
      <c r="Q562" s="53"/>
      <c r="R562" s="53"/>
      <c r="S562" s="53"/>
      <c r="T562" s="53"/>
      <c r="U562" s="53"/>
      <c r="V562" s="53"/>
      <c r="W562" s="53"/>
      <c r="X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  <c r="AL562" s="53"/>
      <c r="AM562" s="53"/>
      <c r="AN562" s="53"/>
      <c r="AO562" s="53"/>
      <c r="AP562" s="53"/>
      <c r="AQ562" s="53"/>
      <c r="AR562" s="53"/>
      <c r="AS562" s="53"/>
      <c r="AT562" s="53"/>
      <c r="AU562" s="53"/>
      <c r="AV562" s="53"/>
      <c r="AW562" s="53"/>
      <c r="AX562" s="53"/>
      <c r="AY562" s="53"/>
      <c r="AZ562" s="53"/>
      <c r="BA562" s="53"/>
      <c r="BB562" s="53"/>
      <c r="BC562" s="53"/>
      <c r="BD562" s="53"/>
      <c r="BE562" s="53"/>
      <c r="BF562" s="53"/>
      <c r="BG562" s="53"/>
      <c r="BH562" s="53"/>
      <c r="BI562" s="53"/>
      <c r="BJ562" s="53"/>
      <c r="BK562" s="53"/>
      <c r="BL562" s="53"/>
      <c r="BM562"/>
      <c r="BN562"/>
      <c r="BO562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</row>
    <row r="563" spans="3:134">
      <c r="C563"/>
      <c r="D563"/>
      <c r="E563"/>
      <c r="F563"/>
      <c r="G563" s="31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3"/>
      <c r="AV563" s="53"/>
      <c r="AW563" s="53"/>
      <c r="AX563" s="53"/>
      <c r="AY563" s="53"/>
      <c r="AZ563" s="53"/>
      <c r="BA563" s="53"/>
      <c r="BB563" s="53"/>
      <c r="BC563" s="53"/>
      <c r="BD563" s="53"/>
      <c r="BE563" s="53"/>
      <c r="BF563" s="53"/>
      <c r="BG563" s="53"/>
      <c r="BH563" s="53"/>
      <c r="BI563" s="53"/>
      <c r="BJ563" s="53"/>
      <c r="BK563" s="53"/>
      <c r="BL563" s="53"/>
      <c r="BM563"/>
      <c r="BN563"/>
      <c r="BO56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</row>
    <row r="564" spans="3:134">
      <c r="C564"/>
      <c r="D564"/>
      <c r="E564"/>
      <c r="F564"/>
      <c r="G564" s="31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3"/>
      <c r="AV564" s="53"/>
      <c r="AW564" s="53"/>
      <c r="AX564" s="53"/>
      <c r="AY564" s="53"/>
      <c r="AZ564" s="53"/>
      <c r="BA564" s="53"/>
      <c r="BB564" s="53"/>
      <c r="BC564" s="53"/>
      <c r="BD564" s="53"/>
      <c r="BE564" s="53"/>
      <c r="BF564" s="53"/>
      <c r="BG564" s="53"/>
      <c r="BH564" s="53"/>
      <c r="BI564" s="53"/>
      <c r="BJ564" s="53"/>
      <c r="BK564" s="53"/>
      <c r="BL564" s="53"/>
      <c r="BM564"/>
      <c r="BN564"/>
      <c r="BO564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</row>
    <row r="565" spans="3:134">
      <c r="C565"/>
      <c r="D565"/>
      <c r="E565"/>
      <c r="F565"/>
      <c r="G565" s="31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3"/>
      <c r="AV565" s="53"/>
      <c r="AW565" s="53"/>
      <c r="AX565" s="53"/>
      <c r="AY565" s="53"/>
      <c r="AZ565" s="53"/>
      <c r="BA565" s="53"/>
      <c r="BB565" s="53"/>
      <c r="BC565" s="53"/>
      <c r="BD565" s="53"/>
      <c r="BE565" s="53"/>
      <c r="BF565" s="53"/>
      <c r="BG565" s="53"/>
      <c r="BH565" s="53"/>
      <c r="BI565" s="53"/>
      <c r="BJ565" s="53"/>
      <c r="BK565" s="53"/>
      <c r="BL565" s="53"/>
      <c r="BM565"/>
      <c r="BN565"/>
      <c r="BO565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</row>
    <row r="566" spans="3:134">
      <c r="C566"/>
      <c r="D566"/>
      <c r="E566"/>
      <c r="F566"/>
      <c r="G566" s="31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3"/>
      <c r="AV566" s="53"/>
      <c r="AW566" s="53"/>
      <c r="AX566" s="53"/>
      <c r="AY566" s="53"/>
      <c r="AZ566" s="53"/>
      <c r="BA566" s="53"/>
      <c r="BB566" s="53"/>
      <c r="BC566" s="53"/>
      <c r="BD566" s="53"/>
      <c r="BE566" s="53"/>
      <c r="BF566" s="53"/>
      <c r="BG566" s="53"/>
      <c r="BH566" s="53"/>
      <c r="BI566" s="53"/>
      <c r="BJ566" s="53"/>
      <c r="BK566" s="53"/>
      <c r="BL566" s="53"/>
      <c r="BM566"/>
      <c r="BN566"/>
      <c r="BO56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</row>
    <row r="567" spans="3:134">
      <c r="C567"/>
      <c r="D567"/>
      <c r="E567"/>
      <c r="F567"/>
      <c r="G567" s="31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3"/>
      <c r="AV567" s="53"/>
      <c r="AW567" s="53"/>
      <c r="AX567" s="53"/>
      <c r="AY567" s="53"/>
      <c r="AZ567" s="53"/>
      <c r="BA567" s="53"/>
      <c r="BB567" s="53"/>
      <c r="BC567" s="53"/>
      <c r="BD567" s="53"/>
      <c r="BE567" s="53"/>
      <c r="BF567" s="53"/>
      <c r="BG567" s="53"/>
      <c r="BH567" s="53"/>
      <c r="BI567" s="53"/>
      <c r="BJ567" s="53"/>
      <c r="BK567" s="53"/>
      <c r="BL567" s="53"/>
      <c r="BM567"/>
      <c r="BN567"/>
      <c r="BO567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</row>
    <row r="568" spans="3:134">
      <c r="C568"/>
      <c r="D568"/>
      <c r="E568"/>
      <c r="F568"/>
      <c r="G568" s="31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3"/>
      <c r="AV568" s="53"/>
      <c r="AW568" s="53"/>
      <c r="AX568" s="53"/>
      <c r="AY568" s="53"/>
      <c r="AZ568" s="53"/>
      <c r="BA568" s="53"/>
      <c r="BB568" s="53"/>
      <c r="BC568" s="53"/>
      <c r="BD568" s="53"/>
      <c r="BE568" s="53"/>
      <c r="BF568" s="53"/>
      <c r="BG568" s="53"/>
      <c r="BH568" s="53"/>
      <c r="BI568" s="53"/>
      <c r="BJ568" s="53"/>
      <c r="BK568" s="53"/>
      <c r="BL568" s="53"/>
      <c r="BM568"/>
      <c r="BN568"/>
      <c r="BO568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</row>
    <row r="569" spans="3:134">
      <c r="C569"/>
      <c r="D569"/>
      <c r="E569"/>
      <c r="F569"/>
      <c r="G569" s="31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/>
      <c r="U569" s="53"/>
      <c r="V569" s="53"/>
      <c r="W569" s="53"/>
      <c r="X569" s="53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/>
      <c r="AS569" s="53"/>
      <c r="AT569" s="53"/>
      <c r="AU569" s="53"/>
      <c r="AV569" s="53"/>
      <c r="AW569" s="53"/>
      <c r="AX569" s="53"/>
      <c r="AY569" s="53"/>
      <c r="AZ569" s="53"/>
      <c r="BA569" s="53"/>
      <c r="BB569" s="53"/>
      <c r="BC569" s="53"/>
      <c r="BD569" s="53"/>
      <c r="BE569" s="53"/>
      <c r="BF569" s="53"/>
      <c r="BG569" s="53"/>
      <c r="BH569" s="53"/>
      <c r="BI569" s="53"/>
      <c r="BJ569" s="53"/>
      <c r="BK569" s="53"/>
      <c r="BL569" s="53"/>
      <c r="BM569"/>
      <c r="BN569"/>
      <c r="BO569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</row>
    <row r="570" spans="3:134">
      <c r="C570"/>
      <c r="D570"/>
      <c r="E570"/>
      <c r="F570"/>
      <c r="G570" s="31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3"/>
      <c r="AV570" s="53"/>
      <c r="AW570" s="53"/>
      <c r="AX570" s="53"/>
      <c r="AY570" s="53"/>
      <c r="AZ570" s="53"/>
      <c r="BA570" s="53"/>
      <c r="BB570" s="53"/>
      <c r="BC570" s="53"/>
      <c r="BD570" s="53"/>
      <c r="BE570" s="53"/>
      <c r="BF570" s="53"/>
      <c r="BG570" s="53"/>
      <c r="BH570" s="53"/>
      <c r="BI570" s="53"/>
      <c r="BJ570" s="53"/>
      <c r="BK570" s="53"/>
      <c r="BL570" s="53"/>
      <c r="BM570"/>
      <c r="BN570"/>
      <c r="BO570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</row>
    <row r="571" spans="3:134">
      <c r="C571"/>
      <c r="D571"/>
      <c r="E571"/>
      <c r="F571"/>
      <c r="G571" s="31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3"/>
      <c r="AV571" s="53"/>
      <c r="AW571" s="53"/>
      <c r="AX571" s="53"/>
      <c r="AY571" s="53"/>
      <c r="AZ571" s="53"/>
      <c r="BA571" s="53"/>
      <c r="BB571" s="53"/>
      <c r="BC571" s="53"/>
      <c r="BD571" s="53"/>
      <c r="BE571" s="53"/>
      <c r="BF571" s="53"/>
      <c r="BG571" s="53"/>
      <c r="BH571" s="53"/>
      <c r="BI571" s="53"/>
      <c r="BJ571" s="53"/>
      <c r="BK571" s="53"/>
      <c r="BL571" s="53"/>
      <c r="BM571"/>
      <c r="BN571"/>
      <c r="BO571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</row>
    <row r="572" spans="3:134">
      <c r="C572"/>
      <c r="D572"/>
      <c r="E572"/>
      <c r="F572"/>
      <c r="G572" s="31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3"/>
      <c r="AV572" s="53"/>
      <c r="AW572" s="53"/>
      <c r="AX572" s="53"/>
      <c r="AY572" s="53"/>
      <c r="AZ572" s="53"/>
      <c r="BA572" s="53"/>
      <c r="BB572" s="53"/>
      <c r="BC572" s="53"/>
      <c r="BD572" s="53"/>
      <c r="BE572" s="53"/>
      <c r="BF572" s="53"/>
      <c r="BG572" s="53"/>
      <c r="BH572" s="53"/>
      <c r="BI572" s="53"/>
      <c r="BJ572" s="53"/>
      <c r="BK572" s="53"/>
      <c r="BL572" s="53"/>
      <c r="BM572"/>
      <c r="BN572"/>
      <c r="BO572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</row>
    <row r="573" spans="3:134">
      <c r="C573"/>
      <c r="D573"/>
      <c r="E573"/>
      <c r="F573"/>
      <c r="G573" s="31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3"/>
      <c r="AV573" s="53"/>
      <c r="AW573" s="53"/>
      <c r="AX573" s="53"/>
      <c r="AY573" s="53"/>
      <c r="AZ573" s="53"/>
      <c r="BA573" s="53"/>
      <c r="BB573" s="53"/>
      <c r="BC573" s="53"/>
      <c r="BD573" s="53"/>
      <c r="BE573" s="53"/>
      <c r="BF573" s="53"/>
      <c r="BG573" s="53"/>
      <c r="BH573" s="53"/>
      <c r="BI573" s="53"/>
      <c r="BJ573" s="53"/>
      <c r="BK573" s="53"/>
      <c r="BL573" s="53"/>
      <c r="BM573"/>
      <c r="BN573"/>
      <c r="BO57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</row>
    <row r="574" spans="3:134">
      <c r="C574"/>
      <c r="D574"/>
      <c r="E574"/>
      <c r="F574"/>
      <c r="G574" s="31"/>
      <c r="H574" s="53"/>
      <c r="I574" s="53"/>
      <c r="J574" s="53"/>
      <c r="K574" s="53"/>
      <c r="L574" s="53"/>
      <c r="M574" s="53"/>
      <c r="N574" s="53"/>
      <c r="O574" s="53"/>
      <c r="P574" s="53"/>
      <c r="Q574" s="53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  <c r="AL574" s="53"/>
      <c r="AM574" s="53"/>
      <c r="AN574" s="53"/>
      <c r="AO574" s="53"/>
      <c r="AP574" s="53"/>
      <c r="AQ574" s="53"/>
      <c r="AR574" s="53"/>
      <c r="AS574" s="53"/>
      <c r="AT574" s="53"/>
      <c r="AU574" s="53"/>
      <c r="AV574" s="53"/>
      <c r="AW574" s="53"/>
      <c r="AX574" s="53"/>
      <c r="AY574" s="53"/>
      <c r="AZ574" s="53"/>
      <c r="BA574" s="53"/>
      <c r="BB574" s="53"/>
      <c r="BC574" s="53"/>
      <c r="BD574" s="53"/>
      <c r="BE574" s="53"/>
      <c r="BF574" s="53"/>
      <c r="BG574" s="53"/>
      <c r="BH574" s="53"/>
      <c r="BI574" s="53"/>
      <c r="BJ574" s="53"/>
      <c r="BK574" s="53"/>
      <c r="BL574" s="53"/>
      <c r="BM574"/>
      <c r="BN574"/>
      <c r="BO574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</row>
    <row r="575" spans="3:134">
      <c r="C575"/>
      <c r="D575"/>
      <c r="E575"/>
      <c r="F575"/>
      <c r="G575" s="31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  <c r="AL575" s="53"/>
      <c r="AM575" s="53"/>
      <c r="AN575" s="53"/>
      <c r="AO575" s="53"/>
      <c r="AP575" s="53"/>
      <c r="AQ575" s="53"/>
      <c r="AR575" s="53"/>
      <c r="AS575" s="53"/>
      <c r="AT575" s="53"/>
      <c r="AU575" s="53"/>
      <c r="AV575" s="53"/>
      <c r="AW575" s="53"/>
      <c r="AX575" s="53"/>
      <c r="AY575" s="53"/>
      <c r="AZ575" s="53"/>
      <c r="BA575" s="53"/>
      <c r="BB575" s="53"/>
      <c r="BC575" s="53"/>
      <c r="BD575" s="53"/>
      <c r="BE575" s="53"/>
      <c r="BF575" s="53"/>
      <c r="BG575" s="53"/>
      <c r="BH575" s="53"/>
      <c r="BI575" s="53"/>
      <c r="BJ575" s="53"/>
      <c r="BK575" s="53"/>
      <c r="BL575" s="53"/>
      <c r="BM575"/>
      <c r="BN575"/>
      <c r="BO575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</row>
    <row r="576" spans="3:134">
      <c r="C576"/>
      <c r="D576"/>
      <c r="E576"/>
      <c r="F576"/>
      <c r="G576" s="31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3"/>
      <c r="AV576" s="53"/>
      <c r="AW576" s="53"/>
      <c r="AX576" s="53"/>
      <c r="AY576" s="53"/>
      <c r="AZ576" s="53"/>
      <c r="BA576" s="53"/>
      <c r="BB576" s="53"/>
      <c r="BC576" s="53"/>
      <c r="BD576" s="53"/>
      <c r="BE576" s="53"/>
      <c r="BF576" s="53"/>
      <c r="BG576" s="53"/>
      <c r="BH576" s="53"/>
      <c r="BI576" s="53"/>
      <c r="BJ576" s="53"/>
      <c r="BK576" s="53"/>
      <c r="BL576" s="53"/>
      <c r="BM576"/>
      <c r="BN576"/>
      <c r="BO57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</row>
    <row r="577" spans="3:134">
      <c r="C577"/>
      <c r="D577"/>
      <c r="E577"/>
      <c r="F577"/>
      <c r="G577" s="31"/>
      <c r="H577" s="53"/>
      <c r="I577" s="53"/>
      <c r="J577" s="53"/>
      <c r="K577" s="53"/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3"/>
      <c r="AV577" s="53"/>
      <c r="AW577" s="53"/>
      <c r="AX577" s="53"/>
      <c r="AY577" s="53"/>
      <c r="AZ577" s="53"/>
      <c r="BA577" s="53"/>
      <c r="BB577" s="53"/>
      <c r="BC577" s="53"/>
      <c r="BD577" s="53"/>
      <c r="BE577" s="53"/>
      <c r="BF577" s="53"/>
      <c r="BG577" s="53"/>
      <c r="BH577" s="53"/>
      <c r="BI577" s="53"/>
      <c r="BJ577" s="53"/>
      <c r="BK577" s="53"/>
      <c r="BL577" s="53"/>
      <c r="BM577"/>
      <c r="BN577"/>
      <c r="BO577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</row>
    <row r="578" spans="3:134">
      <c r="C578"/>
      <c r="D578"/>
      <c r="E578"/>
      <c r="F578"/>
      <c r="G578" s="31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/>
      <c r="AL578" s="53"/>
      <c r="AM578" s="53"/>
      <c r="AN578" s="53"/>
      <c r="AO578" s="53"/>
      <c r="AP578" s="53"/>
      <c r="AQ578" s="53"/>
      <c r="AR578" s="53"/>
      <c r="AS578" s="53"/>
      <c r="AT578" s="53"/>
      <c r="AU578" s="53"/>
      <c r="AV578" s="53"/>
      <c r="AW578" s="53"/>
      <c r="AX578" s="53"/>
      <c r="AY578" s="53"/>
      <c r="AZ578" s="53"/>
      <c r="BA578" s="53"/>
      <c r="BB578" s="53"/>
      <c r="BC578" s="53"/>
      <c r="BD578" s="53"/>
      <c r="BE578" s="53"/>
      <c r="BF578" s="53"/>
      <c r="BG578" s="53"/>
      <c r="BH578" s="53"/>
      <c r="BI578" s="53"/>
      <c r="BJ578" s="53"/>
      <c r="BK578" s="53"/>
      <c r="BL578" s="53"/>
      <c r="BM578"/>
      <c r="BN578"/>
      <c r="BO578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</row>
    <row r="579" spans="3:134">
      <c r="C579"/>
      <c r="D579"/>
      <c r="E579"/>
      <c r="F579"/>
      <c r="G579" s="31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3"/>
      <c r="AV579" s="53"/>
      <c r="AW579" s="53"/>
      <c r="AX579" s="53"/>
      <c r="AY579" s="53"/>
      <c r="AZ579" s="53"/>
      <c r="BA579" s="53"/>
      <c r="BB579" s="53"/>
      <c r="BC579" s="53"/>
      <c r="BD579" s="53"/>
      <c r="BE579" s="53"/>
      <c r="BF579" s="53"/>
      <c r="BG579" s="53"/>
      <c r="BH579" s="53"/>
      <c r="BI579" s="53"/>
      <c r="BJ579" s="53"/>
      <c r="BK579" s="53"/>
      <c r="BL579" s="53"/>
      <c r="BM579"/>
      <c r="BN579"/>
      <c r="BO579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</row>
    <row r="580" spans="3:134">
      <c r="C580"/>
      <c r="D580"/>
      <c r="E580"/>
      <c r="F580"/>
      <c r="G580" s="31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3"/>
      <c r="AV580" s="53"/>
      <c r="AW580" s="53"/>
      <c r="AX580" s="53"/>
      <c r="AY580" s="53"/>
      <c r="AZ580" s="53"/>
      <c r="BA580" s="53"/>
      <c r="BB580" s="53"/>
      <c r="BC580" s="53"/>
      <c r="BD580" s="53"/>
      <c r="BE580" s="53"/>
      <c r="BF580" s="53"/>
      <c r="BG580" s="53"/>
      <c r="BH580" s="53"/>
      <c r="BI580" s="53"/>
      <c r="BJ580" s="53"/>
      <c r="BK580" s="53"/>
      <c r="BL580" s="53"/>
      <c r="BM580"/>
      <c r="BN580"/>
      <c r="BO580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</row>
    <row r="581" spans="3:134">
      <c r="C581"/>
      <c r="D581"/>
      <c r="E581"/>
      <c r="F581"/>
      <c r="G581" s="31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3"/>
      <c r="AV581" s="53"/>
      <c r="AW581" s="53"/>
      <c r="AX581" s="53"/>
      <c r="AY581" s="53"/>
      <c r="AZ581" s="53"/>
      <c r="BA581" s="53"/>
      <c r="BB581" s="53"/>
      <c r="BC581" s="53"/>
      <c r="BD581" s="53"/>
      <c r="BE581" s="53"/>
      <c r="BF581" s="53"/>
      <c r="BG581" s="53"/>
      <c r="BH581" s="53"/>
      <c r="BI581" s="53"/>
      <c r="BJ581" s="53"/>
      <c r="BK581" s="53"/>
      <c r="BL581" s="53"/>
      <c r="BM581"/>
      <c r="BN581"/>
      <c r="BO581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</row>
    <row r="582" spans="3:134">
      <c r="C582"/>
      <c r="D582"/>
      <c r="E582"/>
      <c r="F582"/>
      <c r="G582" s="31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3"/>
      <c r="AV582" s="53"/>
      <c r="AW582" s="53"/>
      <c r="AX582" s="53"/>
      <c r="AY582" s="53"/>
      <c r="AZ582" s="53"/>
      <c r="BA582" s="53"/>
      <c r="BB582" s="53"/>
      <c r="BC582" s="53"/>
      <c r="BD582" s="53"/>
      <c r="BE582" s="53"/>
      <c r="BF582" s="53"/>
      <c r="BG582" s="53"/>
      <c r="BH582" s="53"/>
      <c r="BI582" s="53"/>
      <c r="BJ582" s="53"/>
      <c r="BK582" s="53"/>
      <c r="BL582" s="53"/>
      <c r="BM582"/>
      <c r="BN582"/>
      <c r="BO582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</row>
    <row r="583" spans="3:134">
      <c r="C583"/>
      <c r="D583"/>
      <c r="E583"/>
      <c r="F583"/>
      <c r="G583" s="31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3"/>
      <c r="AV583" s="53"/>
      <c r="AW583" s="53"/>
      <c r="AX583" s="53"/>
      <c r="AY583" s="53"/>
      <c r="AZ583" s="53"/>
      <c r="BA583" s="53"/>
      <c r="BB583" s="53"/>
      <c r="BC583" s="53"/>
      <c r="BD583" s="53"/>
      <c r="BE583" s="53"/>
      <c r="BF583" s="53"/>
      <c r="BG583" s="53"/>
      <c r="BH583" s="53"/>
      <c r="BI583" s="53"/>
      <c r="BJ583" s="53"/>
      <c r="BK583" s="53"/>
      <c r="BL583" s="53"/>
      <c r="BM583"/>
      <c r="BN583"/>
      <c r="BO58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</row>
    <row r="584" spans="3:134">
      <c r="C584"/>
      <c r="D584"/>
      <c r="E584"/>
      <c r="F584"/>
      <c r="G584" s="31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3"/>
      <c r="AV584" s="53"/>
      <c r="AW584" s="53"/>
      <c r="AX584" s="53"/>
      <c r="AY584" s="53"/>
      <c r="AZ584" s="53"/>
      <c r="BA584" s="53"/>
      <c r="BB584" s="53"/>
      <c r="BC584" s="53"/>
      <c r="BD584" s="53"/>
      <c r="BE584" s="53"/>
      <c r="BF584" s="53"/>
      <c r="BG584" s="53"/>
      <c r="BH584" s="53"/>
      <c r="BI584" s="53"/>
      <c r="BJ584" s="53"/>
      <c r="BK584" s="53"/>
      <c r="BL584" s="53"/>
      <c r="BM584"/>
      <c r="BN584"/>
      <c r="BO584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</row>
    <row r="585" spans="3:134">
      <c r="C585"/>
      <c r="D585"/>
      <c r="E585"/>
      <c r="F585"/>
      <c r="G585" s="31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3"/>
      <c r="AV585" s="53"/>
      <c r="AW585" s="53"/>
      <c r="AX585" s="53"/>
      <c r="AY585" s="53"/>
      <c r="AZ585" s="53"/>
      <c r="BA585" s="53"/>
      <c r="BB585" s="53"/>
      <c r="BC585" s="53"/>
      <c r="BD585" s="53"/>
      <c r="BE585" s="53"/>
      <c r="BF585" s="53"/>
      <c r="BG585" s="53"/>
      <c r="BH585" s="53"/>
      <c r="BI585" s="53"/>
      <c r="BJ585" s="53"/>
      <c r="BK585" s="53"/>
      <c r="BL585" s="53"/>
      <c r="BM585"/>
      <c r="BN585"/>
      <c r="BO585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</row>
    <row r="586" spans="3:134">
      <c r="C586"/>
      <c r="D586"/>
      <c r="E586"/>
      <c r="F586"/>
      <c r="G586" s="31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3"/>
      <c r="AV586" s="53"/>
      <c r="AW586" s="53"/>
      <c r="AX586" s="53"/>
      <c r="AY586" s="53"/>
      <c r="AZ586" s="53"/>
      <c r="BA586" s="53"/>
      <c r="BB586" s="53"/>
      <c r="BC586" s="53"/>
      <c r="BD586" s="53"/>
      <c r="BE586" s="53"/>
      <c r="BF586" s="53"/>
      <c r="BG586" s="53"/>
      <c r="BH586" s="53"/>
      <c r="BI586" s="53"/>
      <c r="BJ586" s="53"/>
      <c r="BK586" s="53"/>
      <c r="BL586" s="53"/>
      <c r="BM586"/>
      <c r="BN586"/>
      <c r="BO58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</row>
    <row r="587" spans="3:134">
      <c r="C587"/>
      <c r="D587"/>
      <c r="E587"/>
      <c r="F587"/>
      <c r="G587" s="31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3"/>
      <c r="AV587" s="53"/>
      <c r="AW587" s="53"/>
      <c r="AX587" s="53"/>
      <c r="AY587" s="53"/>
      <c r="AZ587" s="53"/>
      <c r="BA587" s="53"/>
      <c r="BB587" s="53"/>
      <c r="BC587" s="53"/>
      <c r="BD587" s="53"/>
      <c r="BE587" s="53"/>
      <c r="BF587" s="53"/>
      <c r="BG587" s="53"/>
      <c r="BH587" s="53"/>
      <c r="BI587" s="53"/>
      <c r="BJ587" s="53"/>
      <c r="BK587" s="53"/>
      <c r="BL587" s="53"/>
      <c r="BM587"/>
      <c r="BN587"/>
      <c r="BO587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</row>
    <row r="588" spans="3:134">
      <c r="C588"/>
      <c r="D588"/>
      <c r="E588"/>
      <c r="F588"/>
      <c r="G588" s="31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3"/>
      <c r="AV588" s="53"/>
      <c r="AW588" s="53"/>
      <c r="AX588" s="53"/>
      <c r="AY588" s="53"/>
      <c r="AZ588" s="53"/>
      <c r="BA588" s="53"/>
      <c r="BB588" s="53"/>
      <c r="BC588" s="53"/>
      <c r="BD588" s="53"/>
      <c r="BE588" s="53"/>
      <c r="BF588" s="53"/>
      <c r="BG588" s="53"/>
      <c r="BH588" s="53"/>
      <c r="BI588" s="53"/>
      <c r="BJ588" s="53"/>
      <c r="BK588" s="53"/>
      <c r="BL588" s="53"/>
      <c r="BM588"/>
      <c r="BN588"/>
      <c r="BO588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</row>
    <row r="589" spans="3:134">
      <c r="C589"/>
      <c r="D589"/>
      <c r="E589"/>
      <c r="F589"/>
      <c r="G589" s="31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3"/>
      <c r="AV589" s="53"/>
      <c r="AW589" s="53"/>
      <c r="AX589" s="53"/>
      <c r="AY589" s="53"/>
      <c r="AZ589" s="53"/>
      <c r="BA589" s="53"/>
      <c r="BB589" s="53"/>
      <c r="BC589" s="53"/>
      <c r="BD589" s="53"/>
      <c r="BE589" s="53"/>
      <c r="BF589" s="53"/>
      <c r="BG589" s="53"/>
      <c r="BH589" s="53"/>
      <c r="BI589" s="53"/>
      <c r="BJ589" s="53"/>
      <c r="BK589" s="53"/>
      <c r="BL589" s="53"/>
      <c r="BM589"/>
      <c r="BN589"/>
      <c r="BO589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</row>
    <row r="590" spans="3:134">
      <c r="C590"/>
      <c r="D590"/>
      <c r="E590"/>
      <c r="F590"/>
      <c r="G590" s="31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3"/>
      <c r="AV590" s="53"/>
      <c r="AW590" s="53"/>
      <c r="AX590" s="53"/>
      <c r="AY590" s="53"/>
      <c r="AZ590" s="53"/>
      <c r="BA590" s="53"/>
      <c r="BB590" s="53"/>
      <c r="BC590" s="53"/>
      <c r="BD590" s="53"/>
      <c r="BE590" s="53"/>
      <c r="BF590" s="53"/>
      <c r="BG590" s="53"/>
      <c r="BH590" s="53"/>
      <c r="BI590" s="53"/>
      <c r="BJ590" s="53"/>
      <c r="BK590" s="53"/>
      <c r="BL590" s="53"/>
      <c r="BM590"/>
      <c r="BN590"/>
      <c r="BO590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</row>
    <row r="591" spans="3:134">
      <c r="C591"/>
      <c r="D591"/>
      <c r="E591"/>
      <c r="F591"/>
      <c r="G591" s="31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3"/>
      <c r="AV591" s="53"/>
      <c r="AW591" s="53"/>
      <c r="AX591" s="53"/>
      <c r="AY591" s="53"/>
      <c r="AZ591" s="53"/>
      <c r="BA591" s="53"/>
      <c r="BB591" s="53"/>
      <c r="BC591" s="53"/>
      <c r="BD591" s="53"/>
      <c r="BE591" s="53"/>
      <c r="BF591" s="53"/>
      <c r="BG591" s="53"/>
      <c r="BH591" s="53"/>
      <c r="BI591" s="53"/>
      <c r="BJ591" s="53"/>
      <c r="BK591" s="53"/>
      <c r="BL591" s="53"/>
      <c r="BM591"/>
      <c r="BN591"/>
      <c r="BO591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</row>
    <row r="592" spans="3:134">
      <c r="C592"/>
      <c r="D592"/>
      <c r="E592"/>
      <c r="F592"/>
      <c r="G592" s="31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3"/>
      <c r="AV592" s="53"/>
      <c r="AW592" s="53"/>
      <c r="AX592" s="53"/>
      <c r="AY592" s="53"/>
      <c r="AZ592" s="53"/>
      <c r="BA592" s="53"/>
      <c r="BB592" s="53"/>
      <c r="BC592" s="53"/>
      <c r="BD592" s="53"/>
      <c r="BE592" s="53"/>
      <c r="BF592" s="53"/>
      <c r="BG592" s="53"/>
      <c r="BH592" s="53"/>
      <c r="BI592" s="53"/>
      <c r="BJ592" s="53"/>
      <c r="BK592" s="53"/>
      <c r="BL592" s="53"/>
      <c r="BM592"/>
      <c r="BN592"/>
      <c r="BO592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</row>
    <row r="593" spans="3:134">
      <c r="C593"/>
      <c r="D593"/>
      <c r="E593"/>
      <c r="F593"/>
      <c r="G593" s="31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3"/>
      <c r="AV593" s="53"/>
      <c r="AW593" s="53"/>
      <c r="AX593" s="53"/>
      <c r="AY593" s="53"/>
      <c r="AZ593" s="53"/>
      <c r="BA593" s="53"/>
      <c r="BB593" s="53"/>
      <c r="BC593" s="53"/>
      <c r="BD593" s="53"/>
      <c r="BE593" s="53"/>
      <c r="BF593" s="53"/>
      <c r="BG593" s="53"/>
      <c r="BH593" s="53"/>
      <c r="BI593" s="53"/>
      <c r="BJ593" s="53"/>
      <c r="BK593" s="53"/>
      <c r="BL593" s="53"/>
      <c r="BM593"/>
      <c r="BN593"/>
      <c r="BO59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</row>
    <row r="594" spans="3:134">
      <c r="C594"/>
      <c r="D594"/>
      <c r="E594"/>
      <c r="F594"/>
      <c r="G594" s="31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3"/>
      <c r="AV594" s="53"/>
      <c r="AW594" s="53"/>
      <c r="AX594" s="53"/>
      <c r="AY594" s="53"/>
      <c r="AZ594" s="53"/>
      <c r="BA594" s="53"/>
      <c r="BB594" s="53"/>
      <c r="BC594" s="53"/>
      <c r="BD594" s="53"/>
      <c r="BE594" s="53"/>
      <c r="BF594" s="53"/>
      <c r="BG594" s="53"/>
      <c r="BH594" s="53"/>
      <c r="BI594" s="53"/>
      <c r="BJ594" s="53"/>
      <c r="BK594" s="53"/>
      <c r="BL594" s="53"/>
      <c r="BM594"/>
      <c r="BN594"/>
      <c r="BO594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</row>
    <row r="595" spans="3:134">
      <c r="C595"/>
      <c r="D595"/>
      <c r="E595"/>
      <c r="F595"/>
      <c r="G595" s="31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3"/>
      <c r="AV595" s="53"/>
      <c r="AW595" s="53"/>
      <c r="AX595" s="53"/>
      <c r="AY595" s="53"/>
      <c r="AZ595" s="53"/>
      <c r="BA595" s="53"/>
      <c r="BB595" s="53"/>
      <c r="BC595" s="53"/>
      <c r="BD595" s="53"/>
      <c r="BE595" s="53"/>
      <c r="BF595" s="53"/>
      <c r="BG595" s="53"/>
      <c r="BH595" s="53"/>
      <c r="BI595" s="53"/>
      <c r="BJ595" s="53"/>
      <c r="BK595" s="53"/>
      <c r="BL595" s="53"/>
      <c r="BM595"/>
      <c r="BN595"/>
      <c r="BO595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</row>
    <row r="596" spans="3:134">
      <c r="C596"/>
      <c r="D596"/>
      <c r="E596"/>
      <c r="F596"/>
      <c r="G596" s="31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3"/>
      <c r="AV596" s="53"/>
      <c r="AW596" s="53"/>
      <c r="AX596" s="53"/>
      <c r="AY596" s="53"/>
      <c r="AZ596" s="53"/>
      <c r="BA596" s="53"/>
      <c r="BB596" s="53"/>
      <c r="BC596" s="53"/>
      <c r="BD596" s="53"/>
      <c r="BE596" s="53"/>
      <c r="BF596" s="53"/>
      <c r="BG596" s="53"/>
      <c r="BH596" s="53"/>
      <c r="BI596" s="53"/>
      <c r="BJ596" s="53"/>
      <c r="BK596" s="53"/>
      <c r="BL596" s="53"/>
      <c r="BM596"/>
      <c r="BN596"/>
      <c r="BO59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</row>
    <row r="597" spans="3:134">
      <c r="C597"/>
      <c r="D597"/>
      <c r="E597"/>
      <c r="F597"/>
      <c r="G597" s="31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3"/>
      <c r="AV597" s="53"/>
      <c r="AW597" s="53"/>
      <c r="AX597" s="53"/>
      <c r="AY597" s="53"/>
      <c r="AZ597" s="53"/>
      <c r="BA597" s="53"/>
      <c r="BB597" s="53"/>
      <c r="BC597" s="53"/>
      <c r="BD597" s="53"/>
      <c r="BE597" s="53"/>
      <c r="BF597" s="53"/>
      <c r="BG597" s="53"/>
      <c r="BH597" s="53"/>
      <c r="BI597" s="53"/>
      <c r="BJ597" s="53"/>
      <c r="BK597" s="53"/>
      <c r="BL597" s="53"/>
      <c r="BM597"/>
      <c r="BN597"/>
      <c r="BO597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</row>
    <row r="598" spans="3:134">
      <c r="C598"/>
      <c r="D598"/>
      <c r="E598"/>
      <c r="F598"/>
      <c r="G598" s="31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3"/>
      <c r="AV598" s="53"/>
      <c r="AW598" s="53"/>
      <c r="AX598" s="53"/>
      <c r="AY598" s="53"/>
      <c r="AZ598" s="53"/>
      <c r="BA598" s="53"/>
      <c r="BB598" s="53"/>
      <c r="BC598" s="53"/>
      <c r="BD598" s="53"/>
      <c r="BE598" s="53"/>
      <c r="BF598" s="53"/>
      <c r="BG598" s="53"/>
      <c r="BH598" s="53"/>
      <c r="BI598" s="53"/>
      <c r="BJ598" s="53"/>
      <c r="BK598" s="53"/>
      <c r="BL598" s="53"/>
      <c r="BM598"/>
      <c r="BN598"/>
      <c r="BO598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</row>
    <row r="599" spans="3:134">
      <c r="C599"/>
      <c r="D599"/>
      <c r="E599"/>
      <c r="F599"/>
      <c r="G599" s="31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3"/>
      <c r="AV599" s="53"/>
      <c r="AW599" s="53"/>
      <c r="AX599" s="53"/>
      <c r="AY599" s="53"/>
      <c r="AZ599" s="53"/>
      <c r="BA599" s="53"/>
      <c r="BB599" s="53"/>
      <c r="BC599" s="53"/>
      <c r="BD599" s="53"/>
      <c r="BE599" s="53"/>
      <c r="BF599" s="53"/>
      <c r="BG599" s="53"/>
      <c r="BH599" s="53"/>
      <c r="BI599" s="53"/>
      <c r="BJ599" s="53"/>
      <c r="BK599" s="53"/>
      <c r="BL599" s="53"/>
      <c r="BM599"/>
      <c r="BN599"/>
      <c r="BO599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</row>
    <row r="600" spans="3:134">
      <c r="C600"/>
      <c r="D600"/>
      <c r="E600"/>
      <c r="F600"/>
      <c r="G600" s="31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3"/>
      <c r="AV600" s="53"/>
      <c r="AW600" s="53"/>
      <c r="AX600" s="53"/>
      <c r="AY600" s="53"/>
      <c r="AZ600" s="53"/>
      <c r="BA600" s="53"/>
      <c r="BB600" s="53"/>
      <c r="BC600" s="53"/>
      <c r="BD600" s="53"/>
      <c r="BE600" s="53"/>
      <c r="BF600" s="53"/>
      <c r="BG600" s="53"/>
      <c r="BH600" s="53"/>
      <c r="BI600" s="53"/>
      <c r="BJ600" s="53"/>
      <c r="BK600" s="53"/>
      <c r="BL600" s="53"/>
      <c r="BM600"/>
      <c r="BN600"/>
      <c r="BO600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</row>
    <row r="601" spans="3:134">
      <c r="C601"/>
      <c r="D601"/>
      <c r="E601"/>
      <c r="F601"/>
      <c r="G601" s="31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3"/>
      <c r="AV601" s="53"/>
      <c r="AW601" s="53"/>
      <c r="AX601" s="53"/>
      <c r="AY601" s="53"/>
      <c r="AZ601" s="53"/>
      <c r="BA601" s="53"/>
      <c r="BB601" s="53"/>
      <c r="BC601" s="53"/>
      <c r="BD601" s="53"/>
      <c r="BE601" s="53"/>
      <c r="BF601" s="53"/>
      <c r="BG601" s="53"/>
      <c r="BH601" s="53"/>
      <c r="BI601" s="53"/>
      <c r="BJ601" s="53"/>
      <c r="BK601" s="53"/>
      <c r="BL601" s="53"/>
      <c r="BM601"/>
      <c r="BN601"/>
      <c r="BO601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</row>
    <row r="602" spans="3:134">
      <c r="C602"/>
      <c r="D602"/>
      <c r="E602"/>
      <c r="F602"/>
      <c r="G602" s="31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3"/>
      <c r="AV602" s="53"/>
      <c r="AW602" s="53"/>
      <c r="AX602" s="53"/>
      <c r="AY602" s="53"/>
      <c r="AZ602" s="53"/>
      <c r="BA602" s="53"/>
      <c r="BB602" s="53"/>
      <c r="BC602" s="53"/>
      <c r="BD602" s="53"/>
      <c r="BE602" s="53"/>
      <c r="BF602" s="53"/>
      <c r="BG602" s="53"/>
      <c r="BH602" s="53"/>
      <c r="BI602" s="53"/>
      <c r="BJ602" s="53"/>
      <c r="BK602" s="53"/>
      <c r="BL602" s="53"/>
      <c r="BM602"/>
      <c r="BN602"/>
      <c r="BO602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</row>
    <row r="603" spans="3:134">
      <c r="C603"/>
      <c r="D603"/>
      <c r="E603"/>
      <c r="F603"/>
      <c r="G603" s="31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3"/>
      <c r="AV603" s="53"/>
      <c r="AW603" s="53"/>
      <c r="AX603" s="53"/>
      <c r="AY603" s="53"/>
      <c r="AZ603" s="53"/>
      <c r="BA603" s="53"/>
      <c r="BB603" s="53"/>
      <c r="BC603" s="53"/>
      <c r="BD603" s="53"/>
      <c r="BE603" s="53"/>
      <c r="BF603" s="53"/>
      <c r="BG603" s="53"/>
      <c r="BH603" s="53"/>
      <c r="BI603" s="53"/>
      <c r="BJ603" s="53"/>
      <c r="BK603" s="53"/>
      <c r="BL603" s="53"/>
      <c r="BM603"/>
      <c r="BN603"/>
      <c r="BO60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</row>
    <row r="604" spans="3:134">
      <c r="C604"/>
      <c r="D604"/>
      <c r="E604"/>
      <c r="F604"/>
      <c r="G604" s="31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3"/>
      <c r="AV604" s="53"/>
      <c r="AW604" s="53"/>
      <c r="AX604" s="53"/>
      <c r="AY604" s="53"/>
      <c r="AZ604" s="53"/>
      <c r="BA604" s="53"/>
      <c r="BB604" s="53"/>
      <c r="BC604" s="53"/>
      <c r="BD604" s="53"/>
      <c r="BE604" s="53"/>
      <c r="BF604" s="53"/>
      <c r="BG604" s="53"/>
      <c r="BH604" s="53"/>
      <c r="BI604" s="53"/>
      <c r="BJ604" s="53"/>
      <c r="BK604" s="53"/>
      <c r="BL604" s="53"/>
      <c r="BM604"/>
      <c r="BN604"/>
      <c r="BO604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</row>
    <row r="605" spans="3:134">
      <c r="C605"/>
      <c r="D605"/>
      <c r="E605"/>
      <c r="F605"/>
      <c r="G605" s="31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3"/>
      <c r="AV605" s="53"/>
      <c r="AW605" s="53"/>
      <c r="AX605" s="53"/>
      <c r="AY605" s="53"/>
      <c r="AZ605" s="53"/>
      <c r="BA605" s="53"/>
      <c r="BB605" s="53"/>
      <c r="BC605" s="53"/>
      <c r="BD605" s="53"/>
      <c r="BE605" s="53"/>
      <c r="BF605" s="53"/>
      <c r="BG605" s="53"/>
      <c r="BH605" s="53"/>
      <c r="BI605" s="53"/>
      <c r="BJ605" s="53"/>
      <c r="BK605" s="53"/>
      <c r="BL605" s="53"/>
      <c r="BM605"/>
      <c r="BN605"/>
      <c r="BO605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</row>
    <row r="606" spans="3:134">
      <c r="C606"/>
      <c r="D606"/>
      <c r="E606"/>
      <c r="F606"/>
      <c r="G606" s="31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3"/>
      <c r="AV606" s="53"/>
      <c r="AW606" s="53"/>
      <c r="AX606" s="53"/>
      <c r="AY606" s="53"/>
      <c r="AZ606" s="53"/>
      <c r="BA606" s="53"/>
      <c r="BB606" s="53"/>
      <c r="BC606" s="53"/>
      <c r="BD606" s="53"/>
      <c r="BE606" s="53"/>
      <c r="BF606" s="53"/>
      <c r="BG606" s="53"/>
      <c r="BH606" s="53"/>
      <c r="BI606" s="53"/>
      <c r="BJ606" s="53"/>
      <c r="BK606" s="53"/>
      <c r="BL606" s="53"/>
      <c r="BM606"/>
      <c r="BN606"/>
      <c r="BO6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</row>
    <row r="607" spans="3:134">
      <c r="C607"/>
      <c r="D607"/>
      <c r="E607"/>
      <c r="F607"/>
      <c r="G607" s="31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3"/>
      <c r="AV607" s="53"/>
      <c r="AW607" s="53"/>
      <c r="AX607" s="53"/>
      <c r="AY607" s="53"/>
      <c r="AZ607" s="53"/>
      <c r="BA607" s="53"/>
      <c r="BB607" s="53"/>
      <c r="BC607" s="53"/>
      <c r="BD607" s="53"/>
      <c r="BE607" s="53"/>
      <c r="BF607" s="53"/>
      <c r="BG607" s="53"/>
      <c r="BH607" s="53"/>
      <c r="BI607" s="53"/>
      <c r="BJ607" s="53"/>
      <c r="BK607" s="53"/>
      <c r="BL607" s="53"/>
      <c r="BM607"/>
      <c r="BN607"/>
      <c r="BO607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</row>
    <row r="608" spans="3:134">
      <c r="C608"/>
      <c r="D608"/>
      <c r="E608"/>
      <c r="F608"/>
      <c r="G608" s="31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3"/>
      <c r="AV608" s="53"/>
      <c r="AW608" s="53"/>
      <c r="AX608" s="53"/>
      <c r="AY608" s="53"/>
      <c r="AZ608" s="53"/>
      <c r="BA608" s="53"/>
      <c r="BB608" s="53"/>
      <c r="BC608" s="53"/>
      <c r="BD608" s="53"/>
      <c r="BE608" s="53"/>
      <c r="BF608" s="53"/>
      <c r="BG608" s="53"/>
      <c r="BH608" s="53"/>
      <c r="BI608" s="53"/>
      <c r="BJ608" s="53"/>
      <c r="BK608" s="53"/>
      <c r="BL608" s="53"/>
      <c r="BM608"/>
      <c r="BN608"/>
      <c r="BO608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</row>
    <row r="609" spans="3:134">
      <c r="C609"/>
      <c r="D609"/>
      <c r="E609"/>
      <c r="F609"/>
      <c r="G609" s="31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3"/>
      <c r="AV609" s="53"/>
      <c r="AW609" s="53"/>
      <c r="AX609" s="53"/>
      <c r="AY609" s="53"/>
      <c r="AZ609" s="53"/>
      <c r="BA609" s="53"/>
      <c r="BB609" s="53"/>
      <c r="BC609" s="53"/>
      <c r="BD609" s="53"/>
      <c r="BE609" s="53"/>
      <c r="BF609" s="53"/>
      <c r="BG609" s="53"/>
      <c r="BH609" s="53"/>
      <c r="BI609" s="53"/>
      <c r="BJ609" s="53"/>
      <c r="BK609" s="53"/>
      <c r="BL609" s="53"/>
      <c r="BM609"/>
      <c r="BN609"/>
      <c r="BO609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</row>
    <row r="610" spans="3:134">
      <c r="C610"/>
      <c r="D610"/>
      <c r="E610"/>
      <c r="F610"/>
      <c r="G610" s="31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3"/>
      <c r="AV610" s="53"/>
      <c r="AW610" s="53"/>
      <c r="AX610" s="53"/>
      <c r="AY610" s="53"/>
      <c r="AZ610" s="53"/>
      <c r="BA610" s="53"/>
      <c r="BB610" s="53"/>
      <c r="BC610" s="53"/>
      <c r="BD610" s="53"/>
      <c r="BE610" s="53"/>
      <c r="BF610" s="53"/>
      <c r="BG610" s="53"/>
      <c r="BH610" s="53"/>
      <c r="BI610" s="53"/>
      <c r="BJ610" s="53"/>
      <c r="BK610" s="53"/>
      <c r="BL610" s="53"/>
      <c r="BM610"/>
      <c r="BN610"/>
      <c r="BO610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</row>
    <row r="611" spans="3:134">
      <c r="C611"/>
      <c r="D611"/>
      <c r="E611"/>
      <c r="F611"/>
      <c r="G611" s="31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3"/>
      <c r="AV611" s="53"/>
      <c r="AW611" s="53"/>
      <c r="AX611" s="53"/>
      <c r="AY611" s="53"/>
      <c r="AZ611" s="53"/>
      <c r="BA611" s="53"/>
      <c r="BB611" s="53"/>
      <c r="BC611" s="53"/>
      <c r="BD611" s="53"/>
      <c r="BE611" s="53"/>
      <c r="BF611" s="53"/>
      <c r="BG611" s="53"/>
      <c r="BH611" s="53"/>
      <c r="BI611" s="53"/>
      <c r="BJ611" s="53"/>
      <c r="BK611" s="53"/>
      <c r="BL611" s="53"/>
      <c r="BM611"/>
      <c r="BN611"/>
      <c r="BO611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</row>
    <row r="612" spans="3:134">
      <c r="C612"/>
      <c r="D612"/>
      <c r="E612"/>
      <c r="F612"/>
      <c r="G612" s="31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3"/>
      <c r="AV612" s="53"/>
      <c r="AW612" s="53"/>
      <c r="AX612" s="53"/>
      <c r="AY612" s="53"/>
      <c r="AZ612" s="53"/>
      <c r="BA612" s="53"/>
      <c r="BB612" s="53"/>
      <c r="BC612" s="53"/>
      <c r="BD612" s="53"/>
      <c r="BE612" s="53"/>
      <c r="BF612" s="53"/>
      <c r="BG612" s="53"/>
      <c r="BH612" s="53"/>
      <c r="BI612" s="53"/>
      <c r="BJ612" s="53"/>
      <c r="BK612" s="53"/>
      <c r="BL612" s="53"/>
      <c r="BM612"/>
      <c r="BN612"/>
      <c r="BO612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</row>
    <row r="613" spans="3:134">
      <c r="C613"/>
      <c r="D613"/>
      <c r="E613"/>
      <c r="F613"/>
      <c r="G613" s="31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3"/>
      <c r="AV613" s="53"/>
      <c r="AW613" s="53"/>
      <c r="AX613" s="53"/>
      <c r="AY613" s="53"/>
      <c r="AZ613" s="53"/>
      <c r="BA613" s="53"/>
      <c r="BB613" s="53"/>
      <c r="BC613" s="53"/>
      <c r="BD613" s="53"/>
      <c r="BE613" s="53"/>
      <c r="BF613" s="53"/>
      <c r="BG613" s="53"/>
      <c r="BH613" s="53"/>
      <c r="BI613" s="53"/>
      <c r="BJ613" s="53"/>
      <c r="BK613" s="53"/>
      <c r="BL613" s="53"/>
      <c r="BM613"/>
      <c r="BN613"/>
      <c r="BO61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</row>
    <row r="614" spans="3:134">
      <c r="C614"/>
      <c r="D614"/>
      <c r="E614"/>
      <c r="F614"/>
      <c r="G614" s="31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3"/>
      <c r="AV614" s="53"/>
      <c r="AW614" s="53"/>
      <c r="AX614" s="53"/>
      <c r="AY614" s="53"/>
      <c r="AZ614" s="53"/>
      <c r="BA614" s="53"/>
      <c r="BB614" s="53"/>
      <c r="BC614" s="53"/>
      <c r="BD614" s="53"/>
      <c r="BE614" s="53"/>
      <c r="BF614" s="53"/>
      <c r="BG614" s="53"/>
      <c r="BH614" s="53"/>
      <c r="BI614" s="53"/>
      <c r="BJ614" s="53"/>
      <c r="BK614" s="53"/>
      <c r="BL614" s="53"/>
      <c r="BM614"/>
      <c r="BN614"/>
      <c r="BO614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</row>
    <row r="615" spans="3:134">
      <c r="C615"/>
      <c r="D615"/>
      <c r="E615"/>
      <c r="F615"/>
      <c r="G615" s="31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3"/>
      <c r="AV615" s="53"/>
      <c r="AW615" s="53"/>
      <c r="AX615" s="53"/>
      <c r="AY615" s="53"/>
      <c r="AZ615" s="53"/>
      <c r="BA615" s="53"/>
      <c r="BB615" s="53"/>
      <c r="BC615" s="53"/>
      <c r="BD615" s="53"/>
      <c r="BE615" s="53"/>
      <c r="BF615" s="53"/>
      <c r="BG615" s="53"/>
      <c r="BH615" s="53"/>
      <c r="BI615" s="53"/>
      <c r="BJ615" s="53"/>
      <c r="BK615" s="53"/>
      <c r="BL615" s="53"/>
      <c r="BM615"/>
      <c r="BN615"/>
      <c r="BO615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</row>
    <row r="616" spans="3:134">
      <c r="C616"/>
      <c r="D616"/>
      <c r="E616"/>
      <c r="F616"/>
      <c r="G616" s="31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3"/>
      <c r="AV616" s="53"/>
      <c r="AW616" s="53"/>
      <c r="AX616" s="53"/>
      <c r="AY616" s="53"/>
      <c r="AZ616" s="53"/>
      <c r="BA616" s="53"/>
      <c r="BB616" s="53"/>
      <c r="BC616" s="53"/>
      <c r="BD616" s="53"/>
      <c r="BE616" s="53"/>
      <c r="BF616" s="53"/>
      <c r="BG616" s="53"/>
      <c r="BH616" s="53"/>
      <c r="BI616" s="53"/>
      <c r="BJ616" s="53"/>
      <c r="BK616" s="53"/>
      <c r="BL616" s="53"/>
      <c r="BM616"/>
      <c r="BN616"/>
      <c r="BO61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</row>
    <row r="617" spans="3:134">
      <c r="C617"/>
      <c r="D617"/>
      <c r="E617"/>
      <c r="F617"/>
      <c r="G617" s="31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3"/>
      <c r="AV617" s="53"/>
      <c r="AW617" s="53"/>
      <c r="AX617" s="53"/>
      <c r="AY617" s="53"/>
      <c r="AZ617" s="53"/>
      <c r="BA617" s="53"/>
      <c r="BB617" s="53"/>
      <c r="BC617" s="53"/>
      <c r="BD617" s="53"/>
      <c r="BE617" s="53"/>
      <c r="BF617" s="53"/>
      <c r="BG617" s="53"/>
      <c r="BH617" s="53"/>
      <c r="BI617" s="53"/>
      <c r="BJ617" s="53"/>
      <c r="BK617" s="53"/>
      <c r="BL617" s="53"/>
      <c r="BM617"/>
      <c r="BN617"/>
      <c r="BO617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</row>
    <row r="618" spans="3:134">
      <c r="C618"/>
      <c r="D618"/>
      <c r="E618"/>
      <c r="F618"/>
      <c r="G618" s="31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3"/>
      <c r="AV618" s="53"/>
      <c r="AW618" s="53"/>
      <c r="AX618" s="53"/>
      <c r="AY618" s="53"/>
      <c r="AZ618" s="53"/>
      <c r="BA618" s="53"/>
      <c r="BB618" s="53"/>
      <c r="BC618" s="53"/>
      <c r="BD618" s="53"/>
      <c r="BE618" s="53"/>
      <c r="BF618" s="53"/>
      <c r="BG618" s="53"/>
      <c r="BH618" s="53"/>
      <c r="BI618" s="53"/>
      <c r="BJ618" s="53"/>
      <c r="BK618" s="53"/>
      <c r="BL618" s="53"/>
      <c r="BM618"/>
      <c r="BN618"/>
      <c r="BO618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</row>
    <row r="619" spans="3:134">
      <c r="C619"/>
      <c r="D619"/>
      <c r="E619"/>
      <c r="F619"/>
      <c r="G619" s="31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3"/>
      <c r="AV619" s="53"/>
      <c r="AW619" s="53"/>
      <c r="AX619" s="53"/>
      <c r="AY619" s="53"/>
      <c r="AZ619" s="53"/>
      <c r="BA619" s="53"/>
      <c r="BB619" s="53"/>
      <c r="BC619" s="53"/>
      <c r="BD619" s="53"/>
      <c r="BE619" s="53"/>
      <c r="BF619" s="53"/>
      <c r="BG619" s="53"/>
      <c r="BH619" s="53"/>
      <c r="BI619" s="53"/>
      <c r="BJ619" s="53"/>
      <c r="BK619" s="53"/>
      <c r="BL619" s="53"/>
      <c r="BM619"/>
      <c r="BN619"/>
      <c r="BO619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</row>
    <row r="620" spans="3:134">
      <c r="C620"/>
      <c r="D620"/>
      <c r="E620"/>
      <c r="F620"/>
      <c r="G620" s="31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3"/>
      <c r="AV620" s="53"/>
      <c r="AW620" s="53"/>
      <c r="AX620" s="53"/>
      <c r="AY620" s="53"/>
      <c r="AZ620" s="53"/>
      <c r="BA620" s="53"/>
      <c r="BB620" s="53"/>
      <c r="BC620" s="53"/>
      <c r="BD620" s="53"/>
      <c r="BE620" s="53"/>
      <c r="BF620" s="53"/>
      <c r="BG620" s="53"/>
      <c r="BH620" s="53"/>
      <c r="BI620" s="53"/>
      <c r="BJ620" s="53"/>
      <c r="BK620" s="53"/>
      <c r="BL620" s="53"/>
      <c r="BM620"/>
      <c r="BN620"/>
      <c r="BO620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</row>
    <row r="621" spans="3:134">
      <c r="C621"/>
      <c r="D621"/>
      <c r="E621"/>
      <c r="F621"/>
      <c r="G621" s="31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3"/>
      <c r="AV621" s="53"/>
      <c r="AW621" s="53"/>
      <c r="AX621" s="53"/>
      <c r="AY621" s="53"/>
      <c r="AZ621" s="53"/>
      <c r="BA621" s="53"/>
      <c r="BB621" s="53"/>
      <c r="BC621" s="53"/>
      <c r="BD621" s="53"/>
      <c r="BE621" s="53"/>
      <c r="BF621" s="53"/>
      <c r="BG621" s="53"/>
      <c r="BH621" s="53"/>
      <c r="BI621" s="53"/>
      <c r="BJ621" s="53"/>
      <c r="BK621" s="53"/>
      <c r="BL621" s="53"/>
      <c r="BM621"/>
      <c r="BN621"/>
      <c r="BO621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</row>
    <row r="622" spans="3:134">
      <c r="C622"/>
      <c r="D622"/>
      <c r="E622"/>
      <c r="F622"/>
      <c r="G622" s="31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3"/>
      <c r="AV622" s="53"/>
      <c r="AW622" s="53"/>
      <c r="AX622" s="53"/>
      <c r="AY622" s="53"/>
      <c r="AZ622" s="53"/>
      <c r="BA622" s="53"/>
      <c r="BB622" s="53"/>
      <c r="BC622" s="53"/>
      <c r="BD622" s="53"/>
      <c r="BE622" s="53"/>
      <c r="BF622" s="53"/>
      <c r="BG622" s="53"/>
      <c r="BH622" s="53"/>
      <c r="BI622" s="53"/>
      <c r="BJ622" s="53"/>
      <c r="BK622" s="53"/>
      <c r="BL622" s="53"/>
      <c r="BM622"/>
      <c r="BN622"/>
      <c r="BO622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</row>
    <row r="623" spans="3:134">
      <c r="C623"/>
      <c r="D623"/>
      <c r="E623"/>
      <c r="F623"/>
      <c r="G623" s="31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3"/>
      <c r="AV623" s="53"/>
      <c r="AW623" s="53"/>
      <c r="AX623" s="53"/>
      <c r="AY623" s="53"/>
      <c r="AZ623" s="53"/>
      <c r="BA623" s="53"/>
      <c r="BB623" s="53"/>
      <c r="BC623" s="53"/>
      <c r="BD623" s="53"/>
      <c r="BE623" s="53"/>
      <c r="BF623" s="53"/>
      <c r="BG623" s="53"/>
      <c r="BH623" s="53"/>
      <c r="BI623" s="53"/>
      <c r="BJ623" s="53"/>
      <c r="BK623" s="53"/>
      <c r="BL623" s="53"/>
      <c r="BM623"/>
      <c r="BN623"/>
      <c r="BO62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</row>
    <row r="624" spans="3:134">
      <c r="C624"/>
      <c r="D624"/>
      <c r="E624"/>
      <c r="F624"/>
      <c r="G624" s="31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3"/>
      <c r="AV624" s="53"/>
      <c r="AW624" s="53"/>
      <c r="AX624" s="53"/>
      <c r="AY624" s="53"/>
      <c r="AZ624" s="53"/>
      <c r="BA624" s="53"/>
      <c r="BB624" s="53"/>
      <c r="BC624" s="53"/>
      <c r="BD624" s="53"/>
      <c r="BE624" s="53"/>
      <c r="BF624" s="53"/>
      <c r="BG624" s="53"/>
      <c r="BH624" s="53"/>
      <c r="BI624" s="53"/>
      <c r="BJ624" s="53"/>
      <c r="BK624" s="53"/>
      <c r="BL624" s="53"/>
      <c r="BM624"/>
      <c r="BN624"/>
      <c r="BO624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</row>
    <row r="625" spans="3:134">
      <c r="C625"/>
      <c r="D625"/>
      <c r="E625"/>
      <c r="F625"/>
      <c r="G625" s="31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3"/>
      <c r="AV625" s="53"/>
      <c r="AW625" s="53"/>
      <c r="AX625" s="53"/>
      <c r="AY625" s="53"/>
      <c r="AZ625" s="53"/>
      <c r="BA625" s="53"/>
      <c r="BB625" s="53"/>
      <c r="BC625" s="53"/>
      <c r="BD625" s="53"/>
      <c r="BE625" s="53"/>
      <c r="BF625" s="53"/>
      <c r="BG625" s="53"/>
      <c r="BH625" s="53"/>
      <c r="BI625" s="53"/>
      <c r="BJ625" s="53"/>
      <c r="BK625" s="53"/>
      <c r="BL625" s="53"/>
      <c r="BM625"/>
      <c r="BN625"/>
      <c r="BO625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</row>
    <row r="626" spans="3:134">
      <c r="C626"/>
      <c r="D626"/>
      <c r="E626"/>
      <c r="F626"/>
      <c r="G626" s="31"/>
      <c r="H626" s="53"/>
      <c r="I626" s="53"/>
      <c r="J626" s="53"/>
      <c r="K626" s="53"/>
      <c r="L626" s="53"/>
      <c r="M626" s="53"/>
      <c r="N626" s="53"/>
      <c r="O626" s="53"/>
      <c r="P626" s="53"/>
      <c r="Q626" s="53"/>
      <c r="R626" s="53"/>
      <c r="S626" s="53"/>
      <c r="T626" s="53"/>
      <c r="U626" s="53"/>
      <c r="V626" s="53"/>
      <c r="W626" s="53"/>
      <c r="X626" s="53"/>
      <c r="Y626" s="53"/>
      <c r="Z626" s="53"/>
      <c r="AA626" s="53"/>
      <c r="AB626" s="53"/>
      <c r="AC626" s="53"/>
      <c r="AD626" s="53"/>
      <c r="AE626" s="53"/>
      <c r="AF626" s="53"/>
      <c r="AG626" s="53"/>
      <c r="AH626" s="53"/>
      <c r="AI626" s="53"/>
      <c r="AJ626" s="53"/>
      <c r="AK626" s="53"/>
      <c r="AL626" s="53"/>
      <c r="AM626" s="53"/>
      <c r="AN626" s="53"/>
      <c r="AO626" s="53"/>
      <c r="AP626" s="53"/>
      <c r="AQ626" s="53"/>
      <c r="AR626" s="53"/>
      <c r="AS626" s="53"/>
      <c r="AT626" s="53"/>
      <c r="AU626" s="53"/>
      <c r="AV626" s="53"/>
      <c r="AW626" s="53"/>
      <c r="AX626" s="53"/>
      <c r="AY626" s="53"/>
      <c r="AZ626" s="53"/>
      <c r="BA626" s="53"/>
      <c r="BB626" s="53"/>
      <c r="BC626" s="53"/>
      <c r="BD626" s="53"/>
      <c r="BE626" s="53"/>
      <c r="BF626" s="53"/>
      <c r="BG626" s="53"/>
      <c r="BH626" s="53"/>
      <c r="BI626" s="53"/>
      <c r="BJ626" s="53"/>
      <c r="BK626" s="53"/>
      <c r="BL626" s="53"/>
      <c r="BM626"/>
      <c r="BN626"/>
      <c r="BO62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</row>
    <row r="627" spans="3:134">
      <c r="C627"/>
      <c r="D627"/>
      <c r="E627"/>
      <c r="F627"/>
      <c r="G627" s="31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3"/>
      <c r="AV627" s="53"/>
      <c r="AW627" s="53"/>
      <c r="AX627" s="53"/>
      <c r="AY627" s="53"/>
      <c r="AZ627" s="53"/>
      <c r="BA627" s="53"/>
      <c r="BB627" s="53"/>
      <c r="BC627" s="53"/>
      <c r="BD627" s="53"/>
      <c r="BE627" s="53"/>
      <c r="BF627" s="53"/>
      <c r="BG627" s="53"/>
      <c r="BH627" s="53"/>
      <c r="BI627" s="53"/>
      <c r="BJ627" s="53"/>
      <c r="BK627" s="53"/>
      <c r="BL627" s="53"/>
      <c r="BM627"/>
      <c r="BN627"/>
      <c r="BO627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</row>
    <row r="628" spans="3:134">
      <c r="C628"/>
      <c r="D628"/>
      <c r="E628"/>
      <c r="F628"/>
      <c r="G628" s="31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3"/>
      <c r="AV628" s="53"/>
      <c r="AW628" s="53"/>
      <c r="AX628" s="53"/>
      <c r="AY628" s="53"/>
      <c r="AZ628" s="53"/>
      <c r="BA628" s="53"/>
      <c r="BB628" s="53"/>
      <c r="BC628" s="53"/>
      <c r="BD628" s="53"/>
      <c r="BE628" s="53"/>
      <c r="BF628" s="53"/>
      <c r="BG628" s="53"/>
      <c r="BH628" s="53"/>
      <c r="BI628" s="53"/>
      <c r="BJ628" s="53"/>
      <c r="BK628" s="53"/>
      <c r="BL628" s="53"/>
      <c r="BM628"/>
      <c r="BN628"/>
      <c r="BO628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</row>
    <row r="629" spans="3:134">
      <c r="C629"/>
      <c r="D629"/>
      <c r="E629"/>
      <c r="F629"/>
      <c r="G629" s="31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3"/>
      <c r="AV629" s="53"/>
      <c r="AW629" s="53"/>
      <c r="AX629" s="53"/>
      <c r="AY629" s="53"/>
      <c r="AZ629" s="53"/>
      <c r="BA629" s="53"/>
      <c r="BB629" s="53"/>
      <c r="BC629" s="53"/>
      <c r="BD629" s="53"/>
      <c r="BE629" s="53"/>
      <c r="BF629" s="53"/>
      <c r="BG629" s="53"/>
      <c r="BH629" s="53"/>
      <c r="BI629" s="53"/>
      <c r="BJ629" s="53"/>
      <c r="BK629" s="53"/>
      <c r="BL629" s="53"/>
      <c r="BM629"/>
      <c r="BN629"/>
      <c r="BO629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</row>
    <row r="630" spans="3:134">
      <c r="C630"/>
      <c r="D630"/>
      <c r="E630"/>
      <c r="F630"/>
      <c r="G630" s="31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3"/>
      <c r="AV630" s="53"/>
      <c r="AW630" s="53"/>
      <c r="AX630" s="53"/>
      <c r="AY630" s="53"/>
      <c r="AZ630" s="53"/>
      <c r="BA630" s="53"/>
      <c r="BB630" s="53"/>
      <c r="BC630" s="53"/>
      <c r="BD630" s="53"/>
      <c r="BE630" s="53"/>
      <c r="BF630" s="53"/>
      <c r="BG630" s="53"/>
      <c r="BH630" s="53"/>
      <c r="BI630" s="53"/>
      <c r="BJ630" s="53"/>
      <c r="BK630" s="53"/>
      <c r="BL630" s="53"/>
      <c r="BM630"/>
      <c r="BN630"/>
      <c r="BO630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</row>
    <row r="631" spans="3:134">
      <c r="C631"/>
      <c r="D631"/>
      <c r="E631"/>
      <c r="F631"/>
      <c r="G631" s="31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3"/>
      <c r="AV631" s="53"/>
      <c r="AW631" s="53"/>
      <c r="AX631" s="53"/>
      <c r="AY631" s="53"/>
      <c r="AZ631" s="53"/>
      <c r="BA631" s="53"/>
      <c r="BB631" s="53"/>
      <c r="BC631" s="53"/>
      <c r="BD631" s="53"/>
      <c r="BE631" s="53"/>
      <c r="BF631" s="53"/>
      <c r="BG631" s="53"/>
      <c r="BH631" s="53"/>
      <c r="BI631" s="53"/>
      <c r="BJ631" s="53"/>
      <c r="BK631" s="53"/>
      <c r="BL631" s="53"/>
      <c r="BM631"/>
      <c r="BN631"/>
      <c r="BO631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</row>
    <row r="632" spans="3:134">
      <c r="C632"/>
      <c r="D632"/>
      <c r="E632"/>
      <c r="F632"/>
      <c r="G632" s="31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3"/>
      <c r="AV632" s="53"/>
      <c r="AW632" s="53"/>
      <c r="AX632" s="53"/>
      <c r="AY632" s="53"/>
      <c r="AZ632" s="53"/>
      <c r="BA632" s="53"/>
      <c r="BB632" s="53"/>
      <c r="BC632" s="53"/>
      <c r="BD632" s="53"/>
      <c r="BE632" s="53"/>
      <c r="BF632" s="53"/>
      <c r="BG632" s="53"/>
      <c r="BH632" s="53"/>
      <c r="BI632" s="53"/>
      <c r="BJ632" s="53"/>
      <c r="BK632" s="53"/>
      <c r="BL632" s="53"/>
      <c r="BM632"/>
      <c r="BN632"/>
      <c r="BO632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</row>
    <row r="633" spans="3:134">
      <c r="C633"/>
      <c r="D633"/>
      <c r="E633"/>
      <c r="F633"/>
      <c r="G633" s="31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3"/>
      <c r="AV633" s="53"/>
      <c r="AW633" s="53"/>
      <c r="AX633" s="53"/>
      <c r="AY633" s="53"/>
      <c r="AZ633" s="53"/>
      <c r="BA633" s="53"/>
      <c r="BB633" s="53"/>
      <c r="BC633" s="53"/>
      <c r="BD633" s="53"/>
      <c r="BE633" s="53"/>
      <c r="BF633" s="53"/>
      <c r="BG633" s="53"/>
      <c r="BH633" s="53"/>
      <c r="BI633" s="53"/>
      <c r="BJ633" s="53"/>
      <c r="BK633" s="53"/>
      <c r="BL633" s="53"/>
      <c r="BM633"/>
      <c r="BN633"/>
      <c r="BO63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</row>
    <row r="634" spans="3:134">
      <c r="C634"/>
      <c r="D634"/>
      <c r="E634"/>
      <c r="F634"/>
      <c r="G634" s="31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3"/>
      <c r="AV634" s="53"/>
      <c r="AW634" s="53"/>
      <c r="AX634" s="53"/>
      <c r="AY634" s="53"/>
      <c r="AZ634" s="53"/>
      <c r="BA634" s="53"/>
      <c r="BB634" s="53"/>
      <c r="BC634" s="53"/>
      <c r="BD634" s="53"/>
      <c r="BE634" s="53"/>
      <c r="BF634" s="53"/>
      <c r="BG634" s="53"/>
      <c r="BH634" s="53"/>
      <c r="BI634" s="53"/>
      <c r="BJ634" s="53"/>
      <c r="BK634" s="53"/>
      <c r="BL634" s="53"/>
      <c r="BM634"/>
      <c r="BN634"/>
      <c r="BO634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</row>
    <row r="635" spans="3:134">
      <c r="C635"/>
      <c r="D635"/>
      <c r="E635"/>
      <c r="F635"/>
      <c r="G635" s="31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3"/>
      <c r="AV635" s="53"/>
      <c r="AW635" s="53"/>
      <c r="AX635" s="53"/>
      <c r="AY635" s="53"/>
      <c r="AZ635" s="53"/>
      <c r="BA635" s="53"/>
      <c r="BB635" s="53"/>
      <c r="BC635" s="53"/>
      <c r="BD635" s="53"/>
      <c r="BE635" s="53"/>
      <c r="BF635" s="53"/>
      <c r="BG635" s="53"/>
      <c r="BH635" s="53"/>
      <c r="BI635" s="53"/>
      <c r="BJ635" s="53"/>
      <c r="BK635" s="53"/>
      <c r="BL635" s="53"/>
      <c r="BM635"/>
      <c r="BN635"/>
      <c r="BO635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</row>
    <row r="636" spans="3:134">
      <c r="C636"/>
      <c r="D636"/>
      <c r="E636"/>
      <c r="F636"/>
      <c r="G636" s="31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3"/>
      <c r="AV636" s="53"/>
      <c r="AW636" s="53"/>
      <c r="AX636" s="53"/>
      <c r="AY636" s="53"/>
      <c r="AZ636" s="53"/>
      <c r="BA636" s="53"/>
      <c r="BB636" s="53"/>
      <c r="BC636" s="53"/>
      <c r="BD636" s="53"/>
      <c r="BE636" s="53"/>
      <c r="BF636" s="53"/>
      <c r="BG636" s="53"/>
      <c r="BH636" s="53"/>
      <c r="BI636" s="53"/>
      <c r="BJ636" s="53"/>
      <c r="BK636" s="53"/>
      <c r="BL636" s="53"/>
      <c r="BM636"/>
      <c r="BN636"/>
      <c r="BO63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</row>
    <row r="637" spans="3:134">
      <c r="C637"/>
      <c r="D637"/>
      <c r="E637"/>
      <c r="F637"/>
      <c r="G637" s="31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3"/>
      <c r="AV637" s="53"/>
      <c r="AW637" s="53"/>
      <c r="AX637" s="53"/>
      <c r="AY637" s="53"/>
      <c r="AZ637" s="53"/>
      <c r="BA637" s="53"/>
      <c r="BB637" s="53"/>
      <c r="BC637" s="53"/>
      <c r="BD637" s="53"/>
      <c r="BE637" s="53"/>
      <c r="BF637" s="53"/>
      <c r="BG637" s="53"/>
      <c r="BH637" s="53"/>
      <c r="BI637" s="53"/>
      <c r="BJ637" s="53"/>
      <c r="BK637" s="53"/>
      <c r="BL637" s="53"/>
      <c r="BM637"/>
      <c r="BN637"/>
      <c r="BO637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</row>
    <row r="638" spans="3:134">
      <c r="C638"/>
      <c r="D638"/>
      <c r="E638"/>
      <c r="F638"/>
      <c r="G638" s="31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3"/>
      <c r="AV638" s="53"/>
      <c r="AW638" s="53"/>
      <c r="AX638" s="53"/>
      <c r="AY638" s="53"/>
      <c r="AZ638" s="53"/>
      <c r="BA638" s="53"/>
      <c r="BB638" s="53"/>
      <c r="BC638" s="53"/>
      <c r="BD638" s="53"/>
      <c r="BE638" s="53"/>
      <c r="BF638" s="53"/>
      <c r="BG638" s="53"/>
      <c r="BH638" s="53"/>
      <c r="BI638" s="53"/>
      <c r="BJ638" s="53"/>
      <c r="BK638" s="53"/>
      <c r="BL638" s="53"/>
      <c r="BM638"/>
      <c r="BN638"/>
      <c r="BO638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</row>
    <row r="639" spans="3:134">
      <c r="C639"/>
      <c r="D639"/>
      <c r="E639"/>
      <c r="F639"/>
      <c r="G639" s="31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3"/>
      <c r="AV639" s="53"/>
      <c r="AW639" s="53"/>
      <c r="AX639" s="53"/>
      <c r="AY639" s="53"/>
      <c r="AZ639" s="53"/>
      <c r="BA639" s="53"/>
      <c r="BB639" s="53"/>
      <c r="BC639" s="53"/>
      <c r="BD639" s="53"/>
      <c r="BE639" s="53"/>
      <c r="BF639" s="53"/>
      <c r="BG639" s="53"/>
      <c r="BH639" s="53"/>
      <c r="BI639" s="53"/>
      <c r="BJ639" s="53"/>
      <c r="BK639" s="53"/>
      <c r="BL639" s="53"/>
      <c r="BM639"/>
      <c r="BN639"/>
      <c r="BO639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</row>
    <row r="640" spans="3:134">
      <c r="C640"/>
      <c r="D640"/>
      <c r="E640"/>
      <c r="F640"/>
      <c r="G640" s="31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3"/>
      <c r="AV640" s="53"/>
      <c r="AW640" s="53"/>
      <c r="AX640" s="53"/>
      <c r="AY640" s="53"/>
      <c r="AZ640" s="53"/>
      <c r="BA640" s="53"/>
      <c r="BB640" s="53"/>
      <c r="BC640" s="53"/>
      <c r="BD640" s="53"/>
      <c r="BE640" s="53"/>
      <c r="BF640" s="53"/>
      <c r="BG640" s="53"/>
      <c r="BH640" s="53"/>
      <c r="BI640" s="53"/>
      <c r="BJ640" s="53"/>
      <c r="BK640" s="53"/>
      <c r="BL640" s="53"/>
      <c r="BM640"/>
      <c r="BN640"/>
      <c r="BO640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</row>
    <row r="641" spans="3:134">
      <c r="C641"/>
      <c r="D641"/>
      <c r="E641"/>
      <c r="F641"/>
      <c r="G641" s="31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3"/>
      <c r="AV641" s="53"/>
      <c r="AW641" s="53"/>
      <c r="AX641" s="53"/>
      <c r="AY641" s="53"/>
      <c r="AZ641" s="53"/>
      <c r="BA641" s="53"/>
      <c r="BB641" s="53"/>
      <c r="BC641" s="53"/>
      <c r="BD641" s="53"/>
      <c r="BE641" s="53"/>
      <c r="BF641" s="53"/>
      <c r="BG641" s="53"/>
      <c r="BH641" s="53"/>
      <c r="BI641" s="53"/>
      <c r="BJ641" s="53"/>
      <c r="BK641" s="53"/>
      <c r="BL641" s="53"/>
      <c r="BM641"/>
      <c r="BN641"/>
      <c r="BO641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</row>
    <row r="642" spans="3:134">
      <c r="C642"/>
      <c r="D642"/>
      <c r="E642"/>
      <c r="F642"/>
      <c r="G642" s="31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3"/>
      <c r="AV642" s="53"/>
      <c r="AW642" s="53"/>
      <c r="AX642" s="53"/>
      <c r="AY642" s="53"/>
      <c r="AZ642" s="53"/>
      <c r="BA642" s="53"/>
      <c r="BB642" s="53"/>
      <c r="BC642" s="53"/>
      <c r="BD642" s="53"/>
      <c r="BE642" s="53"/>
      <c r="BF642" s="53"/>
      <c r="BG642" s="53"/>
      <c r="BH642" s="53"/>
      <c r="BI642" s="53"/>
      <c r="BJ642" s="53"/>
      <c r="BK642" s="53"/>
      <c r="BL642" s="53"/>
      <c r="BM642"/>
      <c r="BN642"/>
      <c r="BO642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</row>
    <row r="643" spans="3:134">
      <c r="C643"/>
      <c r="D643"/>
      <c r="E643"/>
      <c r="F643"/>
      <c r="G643" s="31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3"/>
      <c r="AV643" s="53"/>
      <c r="AW643" s="53"/>
      <c r="AX643" s="53"/>
      <c r="AY643" s="53"/>
      <c r="AZ643" s="53"/>
      <c r="BA643" s="53"/>
      <c r="BB643" s="53"/>
      <c r="BC643" s="53"/>
      <c r="BD643" s="53"/>
      <c r="BE643" s="53"/>
      <c r="BF643" s="53"/>
      <c r="BG643" s="53"/>
      <c r="BH643" s="53"/>
      <c r="BI643" s="53"/>
      <c r="BJ643" s="53"/>
      <c r="BK643" s="53"/>
      <c r="BL643" s="53"/>
      <c r="BM643"/>
      <c r="BN643"/>
      <c r="BO64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</row>
    <row r="644" spans="3:134">
      <c r="C644"/>
      <c r="D644"/>
      <c r="E644"/>
      <c r="F644"/>
      <c r="G644" s="31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3"/>
      <c r="AV644" s="53"/>
      <c r="AW644" s="53"/>
      <c r="AX644" s="53"/>
      <c r="AY644" s="53"/>
      <c r="AZ644" s="53"/>
      <c r="BA644" s="53"/>
      <c r="BB644" s="53"/>
      <c r="BC644" s="53"/>
      <c r="BD644" s="53"/>
      <c r="BE644" s="53"/>
      <c r="BF644" s="53"/>
      <c r="BG644" s="53"/>
      <c r="BH644" s="53"/>
      <c r="BI644" s="53"/>
      <c r="BJ644" s="53"/>
      <c r="BK644" s="53"/>
      <c r="BL644" s="53"/>
      <c r="BM644"/>
      <c r="BN644"/>
      <c r="BO644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</row>
    <row r="645" spans="3:134">
      <c r="C645"/>
      <c r="D645"/>
      <c r="E645"/>
      <c r="F645"/>
      <c r="G645" s="31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3"/>
      <c r="AV645" s="53"/>
      <c r="AW645" s="53"/>
      <c r="AX645" s="53"/>
      <c r="AY645" s="53"/>
      <c r="AZ645" s="53"/>
      <c r="BA645" s="53"/>
      <c r="BB645" s="53"/>
      <c r="BC645" s="53"/>
      <c r="BD645" s="53"/>
      <c r="BE645" s="53"/>
      <c r="BF645" s="53"/>
      <c r="BG645" s="53"/>
      <c r="BH645" s="53"/>
      <c r="BI645" s="53"/>
      <c r="BJ645" s="53"/>
      <c r="BK645" s="53"/>
      <c r="BL645" s="53"/>
      <c r="BM645"/>
      <c r="BN645"/>
      <c r="BO645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</row>
    <row r="646" spans="3:134">
      <c r="C646"/>
      <c r="D646"/>
      <c r="E646"/>
      <c r="F646"/>
      <c r="G646" s="31"/>
      <c r="H646" s="53"/>
      <c r="I646" s="53"/>
      <c r="J646" s="53"/>
      <c r="K646" s="53"/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3"/>
      <c r="AV646" s="53"/>
      <c r="AW646" s="53"/>
      <c r="AX646" s="53"/>
      <c r="AY646" s="53"/>
      <c r="AZ646" s="53"/>
      <c r="BA646" s="53"/>
      <c r="BB646" s="53"/>
      <c r="BC646" s="53"/>
      <c r="BD646" s="53"/>
      <c r="BE646" s="53"/>
      <c r="BF646" s="53"/>
      <c r="BG646" s="53"/>
      <c r="BH646" s="53"/>
      <c r="BI646" s="53"/>
      <c r="BJ646" s="53"/>
      <c r="BK646" s="53"/>
      <c r="BL646" s="53"/>
      <c r="BM646"/>
      <c r="BN646"/>
      <c r="BO64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</row>
    <row r="647" spans="3:134">
      <c r="C647"/>
      <c r="D647"/>
      <c r="E647"/>
      <c r="F647"/>
      <c r="G647" s="31"/>
      <c r="H647" s="53"/>
      <c r="I647" s="53"/>
      <c r="J647" s="53"/>
      <c r="K647" s="53"/>
      <c r="L647" s="53"/>
      <c r="M647" s="53"/>
      <c r="N647" s="53"/>
      <c r="O647" s="53"/>
      <c r="P647" s="53"/>
      <c r="Q647" s="53"/>
      <c r="R647" s="53"/>
      <c r="S647" s="53"/>
      <c r="T647" s="53"/>
      <c r="U647" s="53"/>
      <c r="V647" s="53"/>
      <c r="W647" s="53"/>
      <c r="X647" s="53"/>
      <c r="Y647" s="53"/>
      <c r="Z647" s="53"/>
      <c r="AA647" s="53"/>
      <c r="AB647" s="53"/>
      <c r="AC647" s="53"/>
      <c r="AD647" s="53"/>
      <c r="AE647" s="53"/>
      <c r="AF647" s="53"/>
      <c r="AG647" s="53"/>
      <c r="AH647" s="53"/>
      <c r="AI647" s="53"/>
      <c r="AJ647" s="53"/>
      <c r="AK647" s="53"/>
      <c r="AL647" s="53"/>
      <c r="AM647" s="53"/>
      <c r="AN647" s="53"/>
      <c r="AO647" s="53"/>
      <c r="AP647" s="53"/>
      <c r="AQ647" s="53"/>
      <c r="AR647" s="53"/>
      <c r="AS647" s="53"/>
      <c r="AT647" s="53"/>
      <c r="AU647" s="53"/>
      <c r="AV647" s="53"/>
      <c r="AW647" s="53"/>
      <c r="AX647" s="53"/>
      <c r="AY647" s="53"/>
      <c r="AZ647" s="53"/>
      <c r="BA647" s="53"/>
      <c r="BB647" s="53"/>
      <c r="BC647" s="53"/>
      <c r="BD647" s="53"/>
      <c r="BE647" s="53"/>
      <c r="BF647" s="53"/>
      <c r="BG647" s="53"/>
      <c r="BH647" s="53"/>
      <c r="BI647" s="53"/>
      <c r="BJ647" s="53"/>
      <c r="BK647" s="53"/>
      <c r="BL647" s="53"/>
      <c r="BM647"/>
      <c r="BN647"/>
      <c r="BO647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</row>
    <row r="648" spans="3:134">
      <c r="C648"/>
      <c r="D648"/>
      <c r="E648"/>
      <c r="F648"/>
      <c r="G648" s="31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3"/>
      <c r="AV648" s="53"/>
      <c r="AW648" s="53"/>
      <c r="AX648" s="53"/>
      <c r="AY648" s="53"/>
      <c r="AZ648" s="53"/>
      <c r="BA648" s="53"/>
      <c r="BB648" s="53"/>
      <c r="BC648" s="53"/>
      <c r="BD648" s="53"/>
      <c r="BE648" s="53"/>
      <c r="BF648" s="53"/>
      <c r="BG648" s="53"/>
      <c r="BH648" s="53"/>
      <c r="BI648" s="53"/>
      <c r="BJ648" s="53"/>
      <c r="BK648" s="53"/>
      <c r="BL648" s="53"/>
      <c r="BM648"/>
      <c r="BN648"/>
      <c r="BO648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</row>
    <row r="649" spans="3:134">
      <c r="C649"/>
      <c r="D649"/>
      <c r="E649"/>
      <c r="F649"/>
      <c r="G649" s="31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3"/>
      <c r="AV649" s="53"/>
      <c r="AW649" s="53"/>
      <c r="AX649" s="53"/>
      <c r="AY649" s="53"/>
      <c r="AZ649" s="53"/>
      <c r="BA649" s="53"/>
      <c r="BB649" s="53"/>
      <c r="BC649" s="53"/>
      <c r="BD649" s="53"/>
      <c r="BE649" s="53"/>
      <c r="BF649" s="53"/>
      <c r="BG649" s="53"/>
      <c r="BH649" s="53"/>
      <c r="BI649" s="53"/>
      <c r="BJ649" s="53"/>
      <c r="BK649" s="53"/>
      <c r="BL649" s="53"/>
      <c r="BM649"/>
      <c r="BN649"/>
      <c r="BO649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</row>
    <row r="650" spans="3:134">
      <c r="C650"/>
      <c r="D650"/>
      <c r="E650"/>
      <c r="F650"/>
      <c r="G650" s="31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3"/>
      <c r="AV650" s="53"/>
      <c r="AW650" s="53"/>
      <c r="AX650" s="53"/>
      <c r="AY650" s="53"/>
      <c r="AZ650" s="53"/>
      <c r="BA650" s="53"/>
      <c r="BB650" s="53"/>
      <c r="BC650" s="53"/>
      <c r="BD650" s="53"/>
      <c r="BE650" s="53"/>
      <c r="BF650" s="53"/>
      <c r="BG650" s="53"/>
      <c r="BH650" s="53"/>
      <c r="BI650" s="53"/>
      <c r="BJ650" s="53"/>
      <c r="BK650" s="53"/>
      <c r="BL650" s="53"/>
      <c r="BM650"/>
      <c r="BN650"/>
      <c r="BO650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</row>
    <row r="651" spans="3:134">
      <c r="C651"/>
      <c r="D651"/>
      <c r="E651"/>
      <c r="F651"/>
      <c r="G651" s="31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3"/>
      <c r="AV651" s="53"/>
      <c r="AW651" s="53"/>
      <c r="AX651" s="53"/>
      <c r="AY651" s="53"/>
      <c r="AZ651" s="53"/>
      <c r="BA651" s="53"/>
      <c r="BB651" s="53"/>
      <c r="BC651" s="53"/>
      <c r="BD651" s="53"/>
      <c r="BE651" s="53"/>
      <c r="BF651" s="53"/>
      <c r="BG651" s="53"/>
      <c r="BH651" s="53"/>
      <c r="BI651" s="53"/>
      <c r="BJ651" s="53"/>
      <c r="BK651" s="53"/>
      <c r="BL651" s="53"/>
      <c r="BM651"/>
      <c r="BN651"/>
      <c r="BO651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</row>
    <row r="652" spans="3:134">
      <c r="C652"/>
      <c r="D652"/>
      <c r="E652"/>
      <c r="F652"/>
      <c r="G652" s="31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3"/>
      <c r="AV652" s="53"/>
      <c r="AW652" s="53"/>
      <c r="AX652" s="53"/>
      <c r="AY652" s="53"/>
      <c r="AZ652" s="53"/>
      <c r="BA652" s="53"/>
      <c r="BB652" s="53"/>
      <c r="BC652" s="53"/>
      <c r="BD652" s="53"/>
      <c r="BE652" s="53"/>
      <c r="BF652" s="53"/>
      <c r="BG652" s="53"/>
      <c r="BH652" s="53"/>
      <c r="BI652" s="53"/>
      <c r="BJ652" s="53"/>
      <c r="BK652" s="53"/>
      <c r="BL652" s="53"/>
      <c r="BM652"/>
      <c r="BN652"/>
      <c r="BO652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</row>
    <row r="653" spans="3:134">
      <c r="C653"/>
      <c r="D653"/>
      <c r="E653"/>
      <c r="F653"/>
      <c r="G653" s="31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3"/>
      <c r="AV653" s="53"/>
      <c r="AW653" s="53"/>
      <c r="AX653" s="53"/>
      <c r="AY653" s="53"/>
      <c r="AZ653" s="53"/>
      <c r="BA653" s="53"/>
      <c r="BB653" s="53"/>
      <c r="BC653" s="53"/>
      <c r="BD653" s="53"/>
      <c r="BE653" s="53"/>
      <c r="BF653" s="53"/>
      <c r="BG653" s="53"/>
      <c r="BH653" s="53"/>
      <c r="BI653" s="53"/>
      <c r="BJ653" s="53"/>
      <c r="BK653" s="53"/>
      <c r="BL653" s="53"/>
      <c r="BM653"/>
      <c r="BN653"/>
      <c r="BO65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</row>
    <row r="654" spans="3:134">
      <c r="C654"/>
      <c r="D654"/>
      <c r="E654"/>
      <c r="F654"/>
      <c r="G654" s="31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3"/>
      <c r="AV654" s="53"/>
      <c r="AW654" s="53"/>
      <c r="AX654" s="53"/>
      <c r="AY654" s="53"/>
      <c r="AZ654" s="53"/>
      <c r="BA654" s="53"/>
      <c r="BB654" s="53"/>
      <c r="BC654" s="53"/>
      <c r="BD654" s="53"/>
      <c r="BE654" s="53"/>
      <c r="BF654" s="53"/>
      <c r="BG654" s="53"/>
      <c r="BH654" s="53"/>
      <c r="BI654" s="53"/>
      <c r="BJ654" s="53"/>
      <c r="BK654" s="53"/>
      <c r="BL654" s="53"/>
      <c r="BM654"/>
      <c r="BN654"/>
      <c r="BO654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</row>
    <row r="655" spans="3:134">
      <c r="C655"/>
      <c r="D655"/>
      <c r="E655"/>
      <c r="F655"/>
      <c r="G655" s="31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3"/>
      <c r="AV655" s="53"/>
      <c r="AW655" s="53"/>
      <c r="AX655" s="53"/>
      <c r="AY655" s="53"/>
      <c r="AZ655" s="53"/>
      <c r="BA655" s="53"/>
      <c r="BB655" s="53"/>
      <c r="BC655" s="53"/>
      <c r="BD655" s="53"/>
      <c r="BE655" s="53"/>
      <c r="BF655" s="53"/>
      <c r="BG655" s="53"/>
      <c r="BH655" s="53"/>
      <c r="BI655" s="53"/>
      <c r="BJ655" s="53"/>
      <c r="BK655" s="53"/>
      <c r="BL655" s="53"/>
      <c r="BM655"/>
      <c r="BN655"/>
      <c r="BO655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</row>
    <row r="656" spans="3:134">
      <c r="C656"/>
      <c r="D656"/>
      <c r="E656"/>
      <c r="F656"/>
      <c r="G656" s="31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3"/>
      <c r="AV656" s="53"/>
      <c r="AW656" s="53"/>
      <c r="AX656" s="53"/>
      <c r="AY656" s="53"/>
      <c r="AZ656" s="53"/>
      <c r="BA656" s="53"/>
      <c r="BB656" s="53"/>
      <c r="BC656" s="53"/>
      <c r="BD656" s="53"/>
      <c r="BE656" s="53"/>
      <c r="BF656" s="53"/>
      <c r="BG656" s="53"/>
      <c r="BH656" s="53"/>
      <c r="BI656" s="53"/>
      <c r="BJ656" s="53"/>
      <c r="BK656" s="53"/>
      <c r="BL656" s="53"/>
      <c r="BM656"/>
      <c r="BN656"/>
      <c r="BO65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</row>
    <row r="657" spans="3:134">
      <c r="C657"/>
      <c r="D657"/>
      <c r="E657"/>
      <c r="F657"/>
      <c r="G657" s="31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3"/>
      <c r="AV657" s="53"/>
      <c r="AW657" s="53"/>
      <c r="AX657" s="53"/>
      <c r="AY657" s="53"/>
      <c r="AZ657" s="53"/>
      <c r="BA657" s="53"/>
      <c r="BB657" s="53"/>
      <c r="BC657" s="53"/>
      <c r="BD657" s="53"/>
      <c r="BE657" s="53"/>
      <c r="BF657" s="53"/>
      <c r="BG657" s="53"/>
      <c r="BH657" s="53"/>
      <c r="BI657" s="53"/>
      <c r="BJ657" s="53"/>
      <c r="BK657" s="53"/>
      <c r="BL657" s="53"/>
      <c r="BM657"/>
      <c r="BN657"/>
      <c r="BO657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</row>
    <row r="658" spans="3:134">
      <c r="C658"/>
      <c r="D658"/>
      <c r="E658"/>
      <c r="F658"/>
      <c r="G658" s="31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3"/>
      <c r="AV658" s="53"/>
      <c r="AW658" s="53"/>
      <c r="AX658" s="53"/>
      <c r="AY658" s="53"/>
      <c r="AZ658" s="53"/>
      <c r="BA658" s="53"/>
      <c r="BB658" s="53"/>
      <c r="BC658" s="53"/>
      <c r="BD658" s="53"/>
      <c r="BE658" s="53"/>
      <c r="BF658" s="53"/>
      <c r="BG658" s="53"/>
      <c r="BH658" s="53"/>
      <c r="BI658" s="53"/>
      <c r="BJ658" s="53"/>
      <c r="BK658" s="53"/>
      <c r="BL658" s="53"/>
      <c r="BM658"/>
      <c r="BN658"/>
      <c r="BO658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</row>
    <row r="659" spans="3:134">
      <c r="C659"/>
      <c r="D659"/>
      <c r="E659"/>
      <c r="F659"/>
      <c r="G659" s="31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3"/>
      <c r="AV659" s="53"/>
      <c r="AW659" s="53"/>
      <c r="AX659" s="53"/>
      <c r="AY659" s="53"/>
      <c r="AZ659" s="53"/>
      <c r="BA659" s="53"/>
      <c r="BB659" s="53"/>
      <c r="BC659" s="53"/>
      <c r="BD659" s="53"/>
      <c r="BE659" s="53"/>
      <c r="BF659" s="53"/>
      <c r="BG659" s="53"/>
      <c r="BH659" s="53"/>
      <c r="BI659" s="53"/>
      <c r="BJ659" s="53"/>
      <c r="BK659" s="53"/>
      <c r="BL659" s="53"/>
      <c r="BM659"/>
      <c r="BN659"/>
      <c r="BO659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</row>
    <row r="660" spans="3:134">
      <c r="C660"/>
      <c r="D660"/>
      <c r="E660"/>
      <c r="F660"/>
      <c r="G660" s="31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3"/>
      <c r="AV660" s="53"/>
      <c r="AW660" s="53"/>
      <c r="AX660" s="53"/>
      <c r="AY660" s="53"/>
      <c r="AZ660" s="53"/>
      <c r="BA660" s="53"/>
      <c r="BB660" s="53"/>
      <c r="BC660" s="53"/>
      <c r="BD660" s="53"/>
      <c r="BE660" s="53"/>
      <c r="BF660" s="53"/>
      <c r="BG660" s="53"/>
      <c r="BH660" s="53"/>
      <c r="BI660" s="53"/>
      <c r="BJ660" s="53"/>
      <c r="BK660" s="53"/>
      <c r="BL660" s="53"/>
      <c r="BM660"/>
      <c r="BN660"/>
      <c r="BO660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</row>
    <row r="661" spans="3:134">
      <c r="C661"/>
      <c r="D661"/>
      <c r="E661"/>
      <c r="F661"/>
      <c r="G661" s="31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3"/>
      <c r="AV661" s="53"/>
      <c r="AW661" s="53"/>
      <c r="AX661" s="53"/>
      <c r="AY661" s="53"/>
      <c r="AZ661" s="53"/>
      <c r="BA661" s="53"/>
      <c r="BB661" s="53"/>
      <c r="BC661" s="53"/>
      <c r="BD661" s="53"/>
      <c r="BE661" s="53"/>
      <c r="BF661" s="53"/>
      <c r="BG661" s="53"/>
      <c r="BH661" s="53"/>
      <c r="BI661" s="53"/>
      <c r="BJ661" s="53"/>
      <c r="BK661" s="53"/>
      <c r="BL661" s="53"/>
      <c r="BM661"/>
      <c r="BN661"/>
      <c r="BO661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</row>
    <row r="662" spans="3:134">
      <c r="C662"/>
      <c r="D662"/>
      <c r="E662"/>
      <c r="F662"/>
      <c r="G662" s="31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3"/>
      <c r="AV662" s="53"/>
      <c r="AW662" s="53"/>
      <c r="AX662" s="53"/>
      <c r="AY662" s="53"/>
      <c r="AZ662" s="53"/>
      <c r="BA662" s="53"/>
      <c r="BB662" s="53"/>
      <c r="BC662" s="53"/>
      <c r="BD662" s="53"/>
      <c r="BE662" s="53"/>
      <c r="BF662" s="53"/>
      <c r="BG662" s="53"/>
      <c r="BH662" s="53"/>
      <c r="BI662" s="53"/>
      <c r="BJ662" s="53"/>
      <c r="BK662" s="53"/>
      <c r="BL662" s="53"/>
      <c r="BM662"/>
      <c r="BN662"/>
      <c r="BO662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</row>
    <row r="663" spans="3:134">
      <c r="C663"/>
      <c r="D663"/>
      <c r="E663"/>
      <c r="F663"/>
      <c r="G663" s="31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3"/>
      <c r="AV663" s="53"/>
      <c r="AW663" s="53"/>
      <c r="AX663" s="53"/>
      <c r="AY663" s="53"/>
      <c r="AZ663" s="53"/>
      <c r="BA663" s="53"/>
      <c r="BB663" s="53"/>
      <c r="BC663" s="53"/>
      <c r="BD663" s="53"/>
      <c r="BE663" s="53"/>
      <c r="BF663" s="53"/>
      <c r="BG663" s="53"/>
      <c r="BH663" s="53"/>
      <c r="BI663" s="53"/>
      <c r="BJ663" s="53"/>
      <c r="BK663" s="53"/>
      <c r="BL663" s="53"/>
      <c r="BM663"/>
      <c r="BN663"/>
      <c r="BO66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</row>
    <row r="664" spans="3:134">
      <c r="C664"/>
      <c r="D664"/>
      <c r="E664"/>
      <c r="F664"/>
      <c r="G664" s="31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3"/>
      <c r="AV664" s="53"/>
      <c r="AW664" s="53"/>
      <c r="AX664" s="53"/>
      <c r="AY664" s="53"/>
      <c r="AZ664" s="53"/>
      <c r="BA664" s="53"/>
      <c r="BB664" s="53"/>
      <c r="BC664" s="53"/>
      <c r="BD664" s="53"/>
      <c r="BE664" s="53"/>
      <c r="BF664" s="53"/>
      <c r="BG664" s="53"/>
      <c r="BH664" s="53"/>
      <c r="BI664" s="53"/>
      <c r="BJ664" s="53"/>
      <c r="BK664" s="53"/>
      <c r="BL664" s="53"/>
      <c r="BM664"/>
      <c r="BN664"/>
      <c r="BO664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</row>
    <row r="665" spans="3:134">
      <c r="C665"/>
      <c r="D665"/>
      <c r="E665"/>
      <c r="F665"/>
      <c r="G665" s="31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3"/>
      <c r="AV665" s="53"/>
      <c r="AW665" s="53"/>
      <c r="AX665" s="53"/>
      <c r="AY665" s="53"/>
      <c r="AZ665" s="53"/>
      <c r="BA665" s="53"/>
      <c r="BB665" s="53"/>
      <c r="BC665" s="53"/>
      <c r="BD665" s="53"/>
      <c r="BE665" s="53"/>
      <c r="BF665" s="53"/>
      <c r="BG665" s="53"/>
      <c r="BH665" s="53"/>
      <c r="BI665" s="53"/>
      <c r="BJ665" s="53"/>
      <c r="BK665" s="53"/>
      <c r="BL665" s="53"/>
      <c r="BM665"/>
      <c r="BN665"/>
      <c r="BO665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</row>
    <row r="666" spans="3:134">
      <c r="C666"/>
      <c r="D666"/>
      <c r="E666"/>
      <c r="F666"/>
      <c r="G666" s="31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3"/>
      <c r="AV666" s="53"/>
      <c r="AW666" s="53"/>
      <c r="AX666" s="53"/>
      <c r="AY666" s="53"/>
      <c r="AZ666" s="53"/>
      <c r="BA666" s="53"/>
      <c r="BB666" s="53"/>
      <c r="BC666" s="53"/>
      <c r="BD666" s="53"/>
      <c r="BE666" s="53"/>
      <c r="BF666" s="53"/>
      <c r="BG666" s="53"/>
      <c r="BH666" s="53"/>
      <c r="BI666" s="53"/>
      <c r="BJ666" s="53"/>
      <c r="BK666" s="53"/>
      <c r="BL666" s="53"/>
      <c r="BM666"/>
      <c r="BN666"/>
      <c r="BO66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</row>
    <row r="667" spans="3:134">
      <c r="C667"/>
      <c r="D667"/>
      <c r="E667"/>
      <c r="F667"/>
      <c r="G667" s="31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3"/>
      <c r="AV667" s="53"/>
      <c r="AW667" s="53"/>
      <c r="AX667" s="53"/>
      <c r="AY667" s="53"/>
      <c r="AZ667" s="53"/>
      <c r="BA667" s="53"/>
      <c r="BB667" s="53"/>
      <c r="BC667" s="53"/>
      <c r="BD667" s="53"/>
      <c r="BE667" s="53"/>
      <c r="BF667" s="53"/>
      <c r="BG667" s="53"/>
      <c r="BH667" s="53"/>
      <c r="BI667" s="53"/>
      <c r="BJ667" s="53"/>
      <c r="BK667" s="53"/>
      <c r="BL667" s="53"/>
      <c r="BM667"/>
      <c r="BN667"/>
      <c r="BO667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</row>
    <row r="668" spans="3:134">
      <c r="C668"/>
      <c r="D668"/>
      <c r="E668"/>
      <c r="F668"/>
      <c r="G668" s="31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3"/>
      <c r="AV668" s="53"/>
      <c r="AW668" s="53"/>
      <c r="AX668" s="53"/>
      <c r="AY668" s="53"/>
      <c r="AZ668" s="53"/>
      <c r="BA668" s="53"/>
      <c r="BB668" s="53"/>
      <c r="BC668" s="53"/>
      <c r="BD668" s="53"/>
      <c r="BE668" s="53"/>
      <c r="BF668" s="53"/>
      <c r="BG668" s="53"/>
      <c r="BH668" s="53"/>
      <c r="BI668" s="53"/>
      <c r="BJ668" s="53"/>
      <c r="BK668" s="53"/>
      <c r="BL668" s="53"/>
      <c r="BM668"/>
      <c r="BN668"/>
      <c r="BO668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</row>
    <row r="669" spans="3:134">
      <c r="C669"/>
      <c r="D669"/>
      <c r="E669"/>
      <c r="F669"/>
      <c r="G669" s="31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3"/>
      <c r="AV669" s="53"/>
      <c r="AW669" s="53"/>
      <c r="AX669" s="53"/>
      <c r="AY669" s="53"/>
      <c r="AZ669" s="53"/>
      <c r="BA669" s="53"/>
      <c r="BB669" s="53"/>
      <c r="BC669" s="53"/>
      <c r="BD669" s="53"/>
      <c r="BE669" s="53"/>
      <c r="BF669" s="53"/>
      <c r="BG669" s="53"/>
      <c r="BH669" s="53"/>
      <c r="BI669" s="53"/>
      <c r="BJ669" s="53"/>
      <c r="BK669" s="53"/>
      <c r="BL669" s="53"/>
      <c r="BM669"/>
      <c r="BN669"/>
      <c r="BO669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</row>
    <row r="670" spans="3:134">
      <c r="C670"/>
      <c r="D670"/>
      <c r="E670"/>
      <c r="F670"/>
      <c r="G670" s="31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3"/>
      <c r="AV670" s="53"/>
      <c r="AW670" s="53"/>
      <c r="AX670" s="53"/>
      <c r="AY670" s="53"/>
      <c r="AZ670" s="53"/>
      <c r="BA670" s="53"/>
      <c r="BB670" s="53"/>
      <c r="BC670" s="53"/>
      <c r="BD670" s="53"/>
      <c r="BE670" s="53"/>
      <c r="BF670" s="53"/>
      <c r="BG670" s="53"/>
      <c r="BH670" s="53"/>
      <c r="BI670" s="53"/>
      <c r="BJ670" s="53"/>
      <c r="BK670" s="53"/>
      <c r="BL670" s="53"/>
      <c r="BM670"/>
      <c r="BN670"/>
      <c r="BO670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</row>
    <row r="671" spans="3:134">
      <c r="C671"/>
      <c r="D671"/>
      <c r="E671"/>
      <c r="F671"/>
      <c r="G671" s="31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3"/>
      <c r="AV671" s="53"/>
      <c r="AW671" s="53"/>
      <c r="AX671" s="53"/>
      <c r="AY671" s="53"/>
      <c r="AZ671" s="53"/>
      <c r="BA671" s="53"/>
      <c r="BB671" s="53"/>
      <c r="BC671" s="53"/>
      <c r="BD671" s="53"/>
      <c r="BE671" s="53"/>
      <c r="BF671" s="53"/>
      <c r="BG671" s="53"/>
      <c r="BH671" s="53"/>
      <c r="BI671" s="53"/>
      <c r="BJ671" s="53"/>
      <c r="BK671" s="53"/>
      <c r="BL671" s="53"/>
      <c r="BM671"/>
      <c r="BN671"/>
      <c r="BO671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</row>
    <row r="672" spans="3:134">
      <c r="C672"/>
      <c r="D672"/>
      <c r="E672"/>
      <c r="F672"/>
      <c r="G672" s="31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3"/>
      <c r="AV672" s="53"/>
      <c r="AW672" s="53"/>
      <c r="AX672" s="53"/>
      <c r="AY672" s="53"/>
      <c r="AZ672" s="53"/>
      <c r="BA672" s="53"/>
      <c r="BB672" s="53"/>
      <c r="BC672" s="53"/>
      <c r="BD672" s="53"/>
      <c r="BE672" s="53"/>
      <c r="BF672" s="53"/>
      <c r="BG672" s="53"/>
      <c r="BH672" s="53"/>
      <c r="BI672" s="53"/>
      <c r="BJ672" s="53"/>
      <c r="BK672" s="53"/>
      <c r="BL672" s="53"/>
      <c r="BM672"/>
      <c r="BN672"/>
      <c r="BO672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</row>
    <row r="673" spans="3:134">
      <c r="C673"/>
      <c r="D673"/>
      <c r="E673"/>
      <c r="F673"/>
      <c r="G673" s="31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3"/>
      <c r="AV673" s="53"/>
      <c r="AW673" s="53"/>
      <c r="AX673" s="53"/>
      <c r="AY673" s="53"/>
      <c r="AZ673" s="53"/>
      <c r="BA673" s="53"/>
      <c r="BB673" s="53"/>
      <c r="BC673" s="53"/>
      <c r="BD673" s="53"/>
      <c r="BE673" s="53"/>
      <c r="BF673" s="53"/>
      <c r="BG673" s="53"/>
      <c r="BH673" s="53"/>
      <c r="BI673" s="53"/>
      <c r="BJ673" s="53"/>
      <c r="BK673" s="53"/>
      <c r="BL673" s="53"/>
      <c r="BM673"/>
      <c r="BN673"/>
      <c r="BO67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</row>
    <row r="674" spans="3:134">
      <c r="C674"/>
      <c r="D674"/>
      <c r="E674"/>
      <c r="F674"/>
      <c r="G674" s="31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3"/>
      <c r="AV674" s="53"/>
      <c r="AW674" s="53"/>
      <c r="AX674" s="53"/>
      <c r="AY674" s="53"/>
      <c r="AZ674" s="53"/>
      <c r="BA674" s="53"/>
      <c r="BB674" s="53"/>
      <c r="BC674" s="53"/>
      <c r="BD674" s="53"/>
      <c r="BE674" s="53"/>
      <c r="BF674" s="53"/>
      <c r="BG674" s="53"/>
      <c r="BH674" s="53"/>
      <c r="BI674" s="53"/>
      <c r="BJ674" s="53"/>
      <c r="BK674" s="53"/>
      <c r="BL674" s="53"/>
      <c r="BM674"/>
      <c r="BN674"/>
      <c r="BO674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</row>
    <row r="675" spans="3:134">
      <c r="C675"/>
      <c r="D675"/>
      <c r="E675"/>
      <c r="F675"/>
      <c r="G675" s="31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3"/>
      <c r="AV675" s="53"/>
      <c r="AW675" s="53"/>
      <c r="AX675" s="53"/>
      <c r="AY675" s="53"/>
      <c r="AZ675" s="53"/>
      <c r="BA675" s="53"/>
      <c r="BB675" s="53"/>
      <c r="BC675" s="53"/>
      <c r="BD675" s="53"/>
      <c r="BE675" s="53"/>
      <c r="BF675" s="53"/>
      <c r="BG675" s="53"/>
      <c r="BH675" s="53"/>
      <c r="BI675" s="53"/>
      <c r="BJ675" s="53"/>
      <c r="BK675" s="53"/>
      <c r="BL675" s="53"/>
      <c r="BM675"/>
      <c r="BN675"/>
      <c r="BO675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</row>
    <row r="676" spans="3:134">
      <c r="C676"/>
      <c r="D676"/>
      <c r="E676"/>
      <c r="F676"/>
      <c r="G676" s="31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3"/>
      <c r="AV676" s="53"/>
      <c r="AW676" s="53"/>
      <c r="AX676" s="53"/>
      <c r="AY676" s="53"/>
      <c r="AZ676" s="53"/>
      <c r="BA676" s="53"/>
      <c r="BB676" s="53"/>
      <c r="BC676" s="53"/>
      <c r="BD676" s="53"/>
      <c r="BE676" s="53"/>
      <c r="BF676" s="53"/>
      <c r="BG676" s="53"/>
      <c r="BH676" s="53"/>
      <c r="BI676" s="53"/>
      <c r="BJ676" s="53"/>
      <c r="BK676" s="53"/>
      <c r="BL676" s="53"/>
      <c r="BM676"/>
      <c r="BN676"/>
      <c r="BO67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</row>
    <row r="677" spans="3:134">
      <c r="C677"/>
      <c r="D677"/>
      <c r="E677"/>
      <c r="F677"/>
      <c r="G677" s="31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3"/>
      <c r="AV677" s="53"/>
      <c r="AW677" s="53"/>
      <c r="AX677" s="53"/>
      <c r="AY677" s="53"/>
      <c r="AZ677" s="53"/>
      <c r="BA677" s="53"/>
      <c r="BB677" s="53"/>
      <c r="BC677" s="53"/>
      <c r="BD677" s="53"/>
      <c r="BE677" s="53"/>
      <c r="BF677" s="53"/>
      <c r="BG677" s="53"/>
      <c r="BH677" s="53"/>
      <c r="BI677" s="53"/>
      <c r="BJ677" s="53"/>
      <c r="BK677" s="53"/>
      <c r="BL677" s="53"/>
      <c r="BM677"/>
      <c r="BN677"/>
      <c r="BO677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</row>
    <row r="678" spans="3:134">
      <c r="C678"/>
      <c r="D678"/>
      <c r="E678"/>
      <c r="F678"/>
      <c r="G678" s="31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3"/>
      <c r="AV678" s="53"/>
      <c r="AW678" s="53"/>
      <c r="AX678" s="53"/>
      <c r="AY678" s="53"/>
      <c r="AZ678" s="53"/>
      <c r="BA678" s="53"/>
      <c r="BB678" s="53"/>
      <c r="BC678" s="53"/>
      <c r="BD678" s="53"/>
      <c r="BE678" s="53"/>
      <c r="BF678" s="53"/>
      <c r="BG678" s="53"/>
      <c r="BH678" s="53"/>
      <c r="BI678" s="53"/>
      <c r="BJ678" s="53"/>
      <c r="BK678" s="53"/>
      <c r="BL678" s="53"/>
      <c r="BM678"/>
      <c r="BN678"/>
      <c r="BO678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</row>
    <row r="679" spans="3:134">
      <c r="C679"/>
      <c r="D679"/>
      <c r="E679"/>
      <c r="F679"/>
      <c r="G679" s="31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3"/>
      <c r="AV679" s="53"/>
      <c r="AW679" s="53"/>
      <c r="AX679" s="53"/>
      <c r="AY679" s="53"/>
      <c r="AZ679" s="53"/>
      <c r="BA679" s="53"/>
      <c r="BB679" s="53"/>
      <c r="BC679" s="53"/>
      <c r="BD679" s="53"/>
      <c r="BE679" s="53"/>
      <c r="BF679" s="53"/>
      <c r="BG679" s="53"/>
      <c r="BH679" s="53"/>
      <c r="BI679" s="53"/>
      <c r="BJ679" s="53"/>
      <c r="BK679" s="53"/>
      <c r="BL679" s="53"/>
      <c r="BM679"/>
      <c r="BN679"/>
      <c r="BO679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</row>
    <row r="680" spans="3:134">
      <c r="C680"/>
      <c r="D680"/>
      <c r="E680"/>
      <c r="F680"/>
      <c r="G680" s="31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3"/>
      <c r="AV680" s="53"/>
      <c r="AW680" s="53"/>
      <c r="AX680" s="53"/>
      <c r="AY680" s="53"/>
      <c r="AZ680" s="53"/>
      <c r="BA680" s="53"/>
      <c r="BB680" s="53"/>
      <c r="BC680" s="53"/>
      <c r="BD680" s="53"/>
      <c r="BE680" s="53"/>
      <c r="BF680" s="53"/>
      <c r="BG680" s="53"/>
      <c r="BH680" s="53"/>
      <c r="BI680" s="53"/>
      <c r="BJ680" s="53"/>
      <c r="BK680" s="53"/>
      <c r="BL680" s="53"/>
      <c r="BM680"/>
      <c r="BN680"/>
      <c r="BO680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</row>
    <row r="681" spans="3:134">
      <c r="C681"/>
      <c r="D681"/>
      <c r="E681"/>
      <c r="F681"/>
      <c r="G681" s="31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3"/>
      <c r="AV681" s="53"/>
      <c r="AW681" s="53"/>
      <c r="AX681" s="53"/>
      <c r="AY681" s="53"/>
      <c r="AZ681" s="53"/>
      <c r="BA681" s="53"/>
      <c r="BB681" s="53"/>
      <c r="BC681" s="53"/>
      <c r="BD681" s="53"/>
      <c r="BE681" s="53"/>
      <c r="BF681" s="53"/>
      <c r="BG681" s="53"/>
      <c r="BH681" s="53"/>
      <c r="BI681" s="53"/>
      <c r="BJ681" s="53"/>
      <c r="BK681" s="53"/>
      <c r="BL681" s="53"/>
      <c r="BM681"/>
      <c r="BN681"/>
      <c r="BO681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</row>
    <row r="682" spans="3:134">
      <c r="C682"/>
      <c r="D682"/>
      <c r="E682"/>
      <c r="F682"/>
      <c r="G682" s="31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3"/>
      <c r="AV682" s="53"/>
      <c r="AW682" s="53"/>
      <c r="AX682" s="53"/>
      <c r="AY682" s="53"/>
      <c r="AZ682" s="53"/>
      <c r="BA682" s="53"/>
      <c r="BB682" s="53"/>
      <c r="BC682" s="53"/>
      <c r="BD682" s="53"/>
      <c r="BE682" s="53"/>
      <c r="BF682" s="53"/>
      <c r="BG682" s="53"/>
      <c r="BH682" s="53"/>
      <c r="BI682" s="53"/>
      <c r="BJ682" s="53"/>
      <c r="BK682" s="53"/>
      <c r="BL682" s="53"/>
      <c r="BM682"/>
      <c r="BN682"/>
      <c r="BO682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</row>
    <row r="683" spans="3:134">
      <c r="C683"/>
      <c r="D683"/>
      <c r="E683"/>
      <c r="F683"/>
      <c r="G683" s="31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3"/>
      <c r="AV683" s="53"/>
      <c r="AW683" s="53"/>
      <c r="AX683" s="53"/>
      <c r="AY683" s="53"/>
      <c r="AZ683" s="53"/>
      <c r="BA683" s="53"/>
      <c r="BB683" s="53"/>
      <c r="BC683" s="53"/>
      <c r="BD683" s="53"/>
      <c r="BE683" s="53"/>
      <c r="BF683" s="53"/>
      <c r="BG683" s="53"/>
      <c r="BH683" s="53"/>
      <c r="BI683" s="53"/>
      <c r="BJ683" s="53"/>
      <c r="BK683" s="53"/>
      <c r="BL683" s="53"/>
      <c r="BM683"/>
      <c r="BN683"/>
      <c r="BO68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</row>
    <row r="684" spans="3:134">
      <c r="C684"/>
      <c r="D684"/>
      <c r="E684"/>
      <c r="F684"/>
      <c r="G684" s="31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3"/>
      <c r="AV684" s="53"/>
      <c r="AW684" s="53"/>
      <c r="AX684" s="53"/>
      <c r="AY684" s="53"/>
      <c r="AZ684" s="53"/>
      <c r="BA684" s="53"/>
      <c r="BB684" s="53"/>
      <c r="BC684" s="53"/>
      <c r="BD684" s="53"/>
      <c r="BE684" s="53"/>
      <c r="BF684" s="53"/>
      <c r="BG684" s="53"/>
      <c r="BH684" s="53"/>
      <c r="BI684" s="53"/>
      <c r="BJ684" s="53"/>
      <c r="BK684" s="53"/>
      <c r="BL684" s="53"/>
      <c r="BM684"/>
      <c r="BN684"/>
      <c r="BO684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</row>
    <row r="685" spans="3:134">
      <c r="C685"/>
      <c r="D685"/>
      <c r="E685"/>
      <c r="F685"/>
      <c r="G685" s="31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3"/>
      <c r="AV685" s="53"/>
      <c r="AW685" s="53"/>
      <c r="AX685" s="53"/>
      <c r="AY685" s="53"/>
      <c r="AZ685" s="53"/>
      <c r="BA685" s="53"/>
      <c r="BB685" s="53"/>
      <c r="BC685" s="53"/>
      <c r="BD685" s="53"/>
      <c r="BE685" s="53"/>
      <c r="BF685" s="53"/>
      <c r="BG685" s="53"/>
      <c r="BH685" s="53"/>
      <c r="BI685" s="53"/>
      <c r="BJ685" s="53"/>
      <c r="BK685" s="53"/>
      <c r="BL685" s="53"/>
      <c r="BM685"/>
      <c r="BN685"/>
      <c r="BO685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</row>
    <row r="686" spans="3:134">
      <c r="C686"/>
      <c r="D686"/>
      <c r="E686"/>
      <c r="F686"/>
      <c r="G686" s="31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3"/>
      <c r="AV686" s="53"/>
      <c r="AW686" s="53"/>
      <c r="AX686" s="53"/>
      <c r="AY686" s="53"/>
      <c r="AZ686" s="53"/>
      <c r="BA686" s="53"/>
      <c r="BB686" s="53"/>
      <c r="BC686" s="53"/>
      <c r="BD686" s="53"/>
      <c r="BE686" s="53"/>
      <c r="BF686" s="53"/>
      <c r="BG686" s="53"/>
      <c r="BH686" s="53"/>
      <c r="BI686" s="53"/>
      <c r="BJ686" s="53"/>
      <c r="BK686" s="53"/>
      <c r="BL686" s="53"/>
      <c r="BM686"/>
      <c r="BN686"/>
      <c r="BO68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</row>
    <row r="687" spans="3:134">
      <c r="C687"/>
      <c r="D687"/>
      <c r="E687"/>
      <c r="F687"/>
      <c r="G687" s="31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3"/>
      <c r="AV687" s="53"/>
      <c r="AW687" s="53"/>
      <c r="AX687" s="53"/>
      <c r="AY687" s="53"/>
      <c r="AZ687" s="53"/>
      <c r="BA687" s="53"/>
      <c r="BB687" s="53"/>
      <c r="BC687" s="53"/>
      <c r="BD687" s="53"/>
      <c r="BE687" s="53"/>
      <c r="BF687" s="53"/>
      <c r="BG687" s="53"/>
      <c r="BH687" s="53"/>
      <c r="BI687" s="53"/>
      <c r="BJ687" s="53"/>
      <c r="BK687" s="53"/>
      <c r="BL687" s="53"/>
      <c r="BM687"/>
      <c r="BN687"/>
      <c r="BO687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</row>
    <row r="688" spans="3:134">
      <c r="C688"/>
      <c r="D688"/>
      <c r="E688"/>
      <c r="F688"/>
      <c r="G688" s="31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3"/>
      <c r="AV688" s="53"/>
      <c r="AW688" s="53"/>
      <c r="AX688" s="53"/>
      <c r="AY688" s="53"/>
      <c r="AZ688" s="53"/>
      <c r="BA688" s="53"/>
      <c r="BB688" s="53"/>
      <c r="BC688" s="53"/>
      <c r="BD688" s="53"/>
      <c r="BE688" s="53"/>
      <c r="BF688" s="53"/>
      <c r="BG688" s="53"/>
      <c r="BH688" s="53"/>
      <c r="BI688" s="53"/>
      <c r="BJ688" s="53"/>
      <c r="BK688" s="53"/>
      <c r="BL688" s="53"/>
      <c r="BM688"/>
      <c r="BN688"/>
      <c r="BO688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</row>
    <row r="689" spans="3:134">
      <c r="C689"/>
      <c r="D689"/>
      <c r="E689"/>
      <c r="F689"/>
      <c r="G689" s="31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3"/>
      <c r="AV689" s="53"/>
      <c r="AW689" s="53"/>
      <c r="AX689" s="53"/>
      <c r="AY689" s="53"/>
      <c r="AZ689" s="53"/>
      <c r="BA689" s="53"/>
      <c r="BB689" s="53"/>
      <c r="BC689" s="53"/>
      <c r="BD689" s="53"/>
      <c r="BE689" s="53"/>
      <c r="BF689" s="53"/>
      <c r="BG689" s="53"/>
      <c r="BH689" s="53"/>
      <c r="BI689" s="53"/>
      <c r="BJ689" s="53"/>
      <c r="BK689" s="53"/>
      <c r="BL689" s="53"/>
      <c r="BM689"/>
      <c r="BN689"/>
      <c r="BO689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</row>
    <row r="690" spans="3:134">
      <c r="C690"/>
      <c r="D690"/>
      <c r="E690"/>
      <c r="F690"/>
      <c r="G690" s="31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3"/>
      <c r="AV690" s="53"/>
      <c r="AW690" s="53"/>
      <c r="AX690" s="53"/>
      <c r="AY690" s="53"/>
      <c r="AZ690" s="53"/>
      <c r="BA690" s="53"/>
      <c r="BB690" s="53"/>
      <c r="BC690" s="53"/>
      <c r="BD690" s="53"/>
      <c r="BE690" s="53"/>
      <c r="BF690" s="53"/>
      <c r="BG690" s="53"/>
      <c r="BH690" s="53"/>
      <c r="BI690" s="53"/>
      <c r="BJ690" s="53"/>
      <c r="BK690" s="53"/>
      <c r="BL690" s="53"/>
      <c r="BM690"/>
      <c r="BN690"/>
      <c r="BO690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</row>
    <row r="691" spans="3:134">
      <c r="C691"/>
      <c r="D691"/>
      <c r="E691"/>
      <c r="F691"/>
      <c r="G691" s="31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3"/>
      <c r="AV691" s="53"/>
      <c r="AW691" s="53"/>
      <c r="AX691" s="53"/>
      <c r="AY691" s="53"/>
      <c r="AZ691" s="53"/>
      <c r="BA691" s="53"/>
      <c r="BB691" s="53"/>
      <c r="BC691" s="53"/>
      <c r="BD691" s="53"/>
      <c r="BE691" s="53"/>
      <c r="BF691" s="53"/>
      <c r="BG691" s="53"/>
      <c r="BH691" s="53"/>
      <c r="BI691" s="53"/>
      <c r="BJ691" s="53"/>
      <c r="BK691" s="53"/>
      <c r="BL691" s="53"/>
      <c r="BM691"/>
      <c r="BN691"/>
      <c r="BO691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</row>
    <row r="692" spans="3:134">
      <c r="C692"/>
      <c r="D692"/>
      <c r="E692"/>
      <c r="F692"/>
      <c r="G692" s="31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3"/>
      <c r="AV692" s="53"/>
      <c r="AW692" s="53"/>
      <c r="AX692" s="53"/>
      <c r="AY692" s="53"/>
      <c r="AZ692" s="53"/>
      <c r="BA692" s="53"/>
      <c r="BB692" s="53"/>
      <c r="BC692" s="53"/>
      <c r="BD692" s="53"/>
      <c r="BE692" s="53"/>
      <c r="BF692" s="53"/>
      <c r="BG692" s="53"/>
      <c r="BH692" s="53"/>
      <c r="BI692" s="53"/>
      <c r="BJ692" s="53"/>
      <c r="BK692" s="53"/>
      <c r="BL692" s="53"/>
      <c r="BM692"/>
      <c r="BN692"/>
      <c r="BO692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</row>
    <row r="693" spans="3:134">
      <c r="C693"/>
      <c r="D693"/>
      <c r="E693"/>
      <c r="F693"/>
      <c r="G693" s="31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3"/>
      <c r="AV693" s="53"/>
      <c r="AW693" s="53"/>
      <c r="AX693" s="53"/>
      <c r="AY693" s="53"/>
      <c r="AZ693" s="53"/>
      <c r="BA693" s="53"/>
      <c r="BB693" s="53"/>
      <c r="BC693" s="53"/>
      <c r="BD693" s="53"/>
      <c r="BE693" s="53"/>
      <c r="BF693" s="53"/>
      <c r="BG693" s="53"/>
      <c r="BH693" s="53"/>
      <c r="BI693" s="53"/>
      <c r="BJ693" s="53"/>
      <c r="BK693" s="53"/>
      <c r="BL693" s="53"/>
      <c r="BM693"/>
      <c r="BN693"/>
      <c r="BO69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</row>
    <row r="694" spans="3:134">
      <c r="C694"/>
      <c r="D694"/>
      <c r="E694"/>
      <c r="F694"/>
      <c r="G694" s="31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3"/>
      <c r="AV694" s="53"/>
      <c r="AW694" s="53"/>
      <c r="AX694" s="53"/>
      <c r="AY694" s="53"/>
      <c r="AZ694" s="53"/>
      <c r="BA694" s="53"/>
      <c r="BB694" s="53"/>
      <c r="BC694" s="53"/>
      <c r="BD694" s="53"/>
      <c r="BE694" s="53"/>
      <c r="BF694" s="53"/>
      <c r="BG694" s="53"/>
      <c r="BH694" s="53"/>
      <c r="BI694" s="53"/>
      <c r="BJ694" s="53"/>
      <c r="BK694" s="53"/>
      <c r="BL694" s="53"/>
      <c r="BM694"/>
      <c r="BN694"/>
      <c r="BO694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</row>
    <row r="695" spans="3:134">
      <c r="C695"/>
      <c r="D695"/>
      <c r="E695"/>
      <c r="F695"/>
      <c r="G695" s="31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3"/>
      <c r="AV695" s="53"/>
      <c r="AW695" s="53"/>
      <c r="AX695" s="53"/>
      <c r="AY695" s="53"/>
      <c r="AZ695" s="53"/>
      <c r="BA695" s="53"/>
      <c r="BB695" s="53"/>
      <c r="BC695" s="53"/>
      <c r="BD695" s="53"/>
      <c r="BE695" s="53"/>
      <c r="BF695" s="53"/>
      <c r="BG695" s="53"/>
      <c r="BH695" s="53"/>
      <c r="BI695" s="53"/>
      <c r="BJ695" s="53"/>
      <c r="BK695" s="53"/>
      <c r="BL695" s="53"/>
      <c r="BM695"/>
      <c r="BN695"/>
      <c r="BO695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</row>
    <row r="696" spans="3:134">
      <c r="C696"/>
      <c r="D696"/>
      <c r="E696"/>
      <c r="F696"/>
      <c r="G696" s="31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3"/>
      <c r="AV696" s="53"/>
      <c r="AW696" s="53"/>
      <c r="AX696" s="53"/>
      <c r="AY696" s="53"/>
      <c r="AZ696" s="53"/>
      <c r="BA696" s="53"/>
      <c r="BB696" s="53"/>
      <c r="BC696" s="53"/>
      <c r="BD696" s="53"/>
      <c r="BE696" s="53"/>
      <c r="BF696" s="53"/>
      <c r="BG696" s="53"/>
      <c r="BH696" s="53"/>
      <c r="BI696" s="53"/>
      <c r="BJ696" s="53"/>
      <c r="BK696" s="53"/>
      <c r="BL696" s="53"/>
      <c r="BM696"/>
      <c r="BN696"/>
      <c r="BO69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</row>
    <row r="697" spans="3:134">
      <c r="C697"/>
      <c r="D697"/>
      <c r="E697"/>
      <c r="F697"/>
      <c r="G697" s="31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3"/>
      <c r="AV697" s="53"/>
      <c r="AW697" s="53"/>
      <c r="AX697" s="53"/>
      <c r="AY697" s="53"/>
      <c r="AZ697" s="53"/>
      <c r="BA697" s="53"/>
      <c r="BB697" s="53"/>
      <c r="BC697" s="53"/>
      <c r="BD697" s="53"/>
      <c r="BE697" s="53"/>
      <c r="BF697" s="53"/>
      <c r="BG697" s="53"/>
      <c r="BH697" s="53"/>
      <c r="BI697" s="53"/>
      <c r="BJ697" s="53"/>
      <c r="BK697" s="53"/>
      <c r="BL697" s="53"/>
      <c r="BM697"/>
      <c r="BN697"/>
      <c r="BO697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</row>
    <row r="698" spans="3:134">
      <c r="C698"/>
      <c r="D698"/>
      <c r="E698"/>
      <c r="F698"/>
      <c r="G698" s="31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3"/>
      <c r="AV698" s="53"/>
      <c r="AW698" s="53"/>
      <c r="AX698" s="53"/>
      <c r="AY698" s="53"/>
      <c r="AZ698" s="53"/>
      <c r="BA698" s="53"/>
      <c r="BB698" s="53"/>
      <c r="BC698" s="53"/>
      <c r="BD698" s="53"/>
      <c r="BE698" s="53"/>
      <c r="BF698" s="53"/>
      <c r="BG698" s="53"/>
      <c r="BH698" s="53"/>
      <c r="BI698" s="53"/>
      <c r="BJ698" s="53"/>
      <c r="BK698" s="53"/>
      <c r="BL698" s="53"/>
      <c r="BM698"/>
      <c r="BN698"/>
      <c r="BO698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</row>
    <row r="699" spans="3:134">
      <c r="C699"/>
      <c r="D699"/>
      <c r="E699"/>
      <c r="F699"/>
      <c r="G699" s="31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3"/>
      <c r="AV699" s="53"/>
      <c r="AW699" s="53"/>
      <c r="AX699" s="53"/>
      <c r="AY699" s="53"/>
      <c r="AZ699" s="53"/>
      <c r="BA699" s="53"/>
      <c r="BB699" s="53"/>
      <c r="BC699" s="53"/>
      <c r="BD699" s="53"/>
      <c r="BE699" s="53"/>
      <c r="BF699" s="53"/>
      <c r="BG699" s="53"/>
      <c r="BH699" s="53"/>
      <c r="BI699" s="53"/>
      <c r="BJ699" s="53"/>
      <c r="BK699" s="53"/>
      <c r="BL699" s="53"/>
      <c r="BM699"/>
      <c r="BN699"/>
      <c r="BO699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</row>
    <row r="700" spans="3:134">
      <c r="C700"/>
      <c r="D700"/>
      <c r="E700"/>
      <c r="F700"/>
      <c r="G700" s="31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3"/>
      <c r="AV700" s="53"/>
      <c r="AW700" s="53"/>
      <c r="AX700" s="53"/>
      <c r="AY700" s="53"/>
      <c r="AZ700" s="53"/>
      <c r="BA700" s="53"/>
      <c r="BB700" s="53"/>
      <c r="BC700" s="53"/>
      <c r="BD700" s="53"/>
      <c r="BE700" s="53"/>
      <c r="BF700" s="53"/>
      <c r="BG700" s="53"/>
      <c r="BH700" s="53"/>
      <c r="BI700" s="53"/>
      <c r="BJ700" s="53"/>
      <c r="BK700" s="53"/>
      <c r="BL700" s="53"/>
      <c r="BM700"/>
      <c r="BN700"/>
      <c r="BO700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</row>
    <row r="701" spans="3:134">
      <c r="C701"/>
      <c r="D701"/>
      <c r="E701"/>
      <c r="F701"/>
      <c r="G701" s="31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3"/>
      <c r="AV701" s="53"/>
      <c r="AW701" s="53"/>
      <c r="AX701" s="53"/>
      <c r="AY701" s="53"/>
      <c r="AZ701" s="53"/>
      <c r="BA701" s="53"/>
      <c r="BB701" s="53"/>
      <c r="BC701" s="53"/>
      <c r="BD701" s="53"/>
      <c r="BE701" s="53"/>
      <c r="BF701" s="53"/>
      <c r="BG701" s="53"/>
      <c r="BH701" s="53"/>
      <c r="BI701" s="53"/>
      <c r="BJ701" s="53"/>
      <c r="BK701" s="53"/>
      <c r="BL701" s="53"/>
      <c r="BM701"/>
      <c r="BN701"/>
      <c r="BO701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</row>
    <row r="702" spans="3:134">
      <c r="C702"/>
      <c r="D702"/>
      <c r="E702"/>
      <c r="F702"/>
      <c r="G702" s="31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3"/>
      <c r="AV702" s="53"/>
      <c r="AW702" s="53"/>
      <c r="AX702" s="53"/>
      <c r="AY702" s="53"/>
      <c r="AZ702" s="53"/>
      <c r="BA702" s="53"/>
      <c r="BB702" s="53"/>
      <c r="BC702" s="53"/>
      <c r="BD702" s="53"/>
      <c r="BE702" s="53"/>
      <c r="BF702" s="53"/>
      <c r="BG702" s="53"/>
      <c r="BH702" s="53"/>
      <c r="BI702" s="53"/>
      <c r="BJ702" s="53"/>
      <c r="BK702" s="53"/>
      <c r="BL702" s="53"/>
      <c r="BM702"/>
      <c r="BN702"/>
      <c r="BO702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</row>
    <row r="703" spans="3:134">
      <c r="C703"/>
      <c r="D703"/>
      <c r="E703"/>
      <c r="F703"/>
      <c r="G703" s="31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3"/>
      <c r="AV703" s="53"/>
      <c r="AW703" s="53"/>
      <c r="AX703" s="53"/>
      <c r="AY703" s="53"/>
      <c r="AZ703" s="53"/>
      <c r="BA703" s="53"/>
      <c r="BB703" s="53"/>
      <c r="BC703" s="53"/>
      <c r="BD703" s="53"/>
      <c r="BE703" s="53"/>
      <c r="BF703" s="53"/>
      <c r="BG703" s="53"/>
      <c r="BH703" s="53"/>
      <c r="BI703" s="53"/>
      <c r="BJ703" s="53"/>
      <c r="BK703" s="53"/>
      <c r="BL703" s="53"/>
      <c r="BM703"/>
      <c r="BN703"/>
      <c r="BO70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</row>
    <row r="704" spans="3:134">
      <c r="C704"/>
      <c r="D704"/>
      <c r="E704"/>
      <c r="F704"/>
      <c r="G704" s="31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3"/>
      <c r="AV704" s="53"/>
      <c r="AW704" s="53"/>
      <c r="AX704" s="53"/>
      <c r="AY704" s="53"/>
      <c r="AZ704" s="53"/>
      <c r="BA704" s="53"/>
      <c r="BB704" s="53"/>
      <c r="BC704" s="53"/>
      <c r="BD704" s="53"/>
      <c r="BE704" s="53"/>
      <c r="BF704" s="53"/>
      <c r="BG704" s="53"/>
      <c r="BH704" s="53"/>
      <c r="BI704" s="53"/>
      <c r="BJ704" s="53"/>
      <c r="BK704" s="53"/>
      <c r="BL704" s="53"/>
      <c r="BM704"/>
      <c r="BN704"/>
      <c r="BO704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</row>
    <row r="705" spans="3:134">
      <c r="C705"/>
      <c r="D705"/>
      <c r="E705"/>
      <c r="F705"/>
      <c r="G705" s="31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3"/>
      <c r="AV705" s="53"/>
      <c r="AW705" s="53"/>
      <c r="AX705" s="53"/>
      <c r="AY705" s="53"/>
      <c r="AZ705" s="53"/>
      <c r="BA705" s="53"/>
      <c r="BB705" s="53"/>
      <c r="BC705" s="53"/>
      <c r="BD705" s="53"/>
      <c r="BE705" s="53"/>
      <c r="BF705" s="53"/>
      <c r="BG705" s="53"/>
      <c r="BH705" s="53"/>
      <c r="BI705" s="53"/>
      <c r="BJ705" s="53"/>
      <c r="BK705" s="53"/>
      <c r="BL705" s="53"/>
      <c r="BM705"/>
      <c r="BN705"/>
      <c r="BO705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</row>
    <row r="706" spans="3:134">
      <c r="C706"/>
      <c r="D706"/>
      <c r="E706"/>
      <c r="F706"/>
      <c r="G706" s="31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3"/>
      <c r="AV706" s="53"/>
      <c r="AW706" s="53"/>
      <c r="AX706" s="53"/>
      <c r="AY706" s="53"/>
      <c r="AZ706" s="53"/>
      <c r="BA706" s="53"/>
      <c r="BB706" s="53"/>
      <c r="BC706" s="53"/>
      <c r="BD706" s="53"/>
      <c r="BE706" s="53"/>
      <c r="BF706" s="53"/>
      <c r="BG706" s="53"/>
      <c r="BH706" s="53"/>
      <c r="BI706" s="53"/>
      <c r="BJ706" s="53"/>
      <c r="BK706" s="53"/>
      <c r="BL706" s="53"/>
      <c r="BM706"/>
      <c r="BN706"/>
      <c r="BO7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</row>
    <row r="707" spans="3:134">
      <c r="C707"/>
      <c r="D707"/>
      <c r="E707"/>
      <c r="F707"/>
      <c r="G707" s="31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3"/>
      <c r="AV707" s="53"/>
      <c r="AW707" s="53"/>
      <c r="AX707" s="53"/>
      <c r="AY707" s="53"/>
      <c r="AZ707" s="53"/>
      <c r="BA707" s="53"/>
      <c r="BB707" s="53"/>
      <c r="BC707" s="53"/>
      <c r="BD707" s="53"/>
      <c r="BE707" s="53"/>
      <c r="BF707" s="53"/>
      <c r="BG707" s="53"/>
      <c r="BH707" s="53"/>
      <c r="BI707" s="53"/>
      <c r="BJ707" s="53"/>
      <c r="BK707" s="53"/>
      <c r="BL707" s="53"/>
      <c r="BM707"/>
      <c r="BN707"/>
      <c r="BO707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</row>
    <row r="708" spans="3:134">
      <c r="C708"/>
      <c r="D708"/>
      <c r="E708"/>
      <c r="F708"/>
      <c r="G708" s="31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3"/>
      <c r="AV708" s="53"/>
      <c r="AW708" s="53"/>
      <c r="AX708" s="53"/>
      <c r="AY708" s="53"/>
      <c r="AZ708" s="53"/>
      <c r="BA708" s="53"/>
      <c r="BB708" s="53"/>
      <c r="BC708" s="53"/>
      <c r="BD708" s="53"/>
      <c r="BE708" s="53"/>
      <c r="BF708" s="53"/>
      <c r="BG708" s="53"/>
      <c r="BH708" s="53"/>
      <c r="BI708" s="53"/>
      <c r="BJ708" s="53"/>
      <c r="BK708" s="53"/>
      <c r="BL708" s="53"/>
      <c r="BM708"/>
      <c r="BN708"/>
      <c r="BO708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</row>
    <row r="709" spans="3:134">
      <c r="C709"/>
      <c r="D709"/>
      <c r="E709"/>
      <c r="F709"/>
      <c r="G709" s="31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3"/>
      <c r="AV709" s="53"/>
      <c r="AW709" s="53"/>
      <c r="AX709" s="53"/>
      <c r="AY709" s="53"/>
      <c r="AZ709" s="53"/>
      <c r="BA709" s="53"/>
      <c r="BB709" s="53"/>
      <c r="BC709" s="53"/>
      <c r="BD709" s="53"/>
      <c r="BE709" s="53"/>
      <c r="BF709" s="53"/>
      <c r="BG709" s="53"/>
      <c r="BH709" s="53"/>
      <c r="BI709" s="53"/>
      <c r="BJ709" s="53"/>
      <c r="BK709" s="53"/>
      <c r="BL709" s="53"/>
      <c r="BM709"/>
      <c r="BN709"/>
      <c r="BO709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</row>
    <row r="710" spans="3:134">
      <c r="C710"/>
      <c r="D710"/>
      <c r="E710"/>
      <c r="F710"/>
      <c r="G710" s="31"/>
      <c r="H710" s="53"/>
      <c r="I710" s="53"/>
      <c r="J710" s="53"/>
      <c r="K710" s="53"/>
      <c r="L710" s="53"/>
      <c r="M710" s="53"/>
      <c r="N710" s="53"/>
      <c r="O710" s="53"/>
      <c r="P710" s="53"/>
      <c r="Q710" s="53"/>
      <c r="R710" s="53"/>
      <c r="S710" s="53"/>
      <c r="T710" s="53"/>
      <c r="U710" s="53"/>
      <c r="V710" s="53"/>
      <c r="W710" s="53"/>
      <c r="X710" s="53"/>
      <c r="Y710" s="53"/>
      <c r="Z710" s="53"/>
      <c r="AA710" s="53"/>
      <c r="AB710" s="53"/>
      <c r="AC710" s="53"/>
      <c r="AD710" s="53"/>
      <c r="AE710" s="53"/>
      <c r="AF710" s="53"/>
      <c r="AG710" s="53"/>
      <c r="AH710" s="53"/>
      <c r="AI710" s="53"/>
      <c r="AJ710" s="53"/>
      <c r="AK710" s="53"/>
      <c r="AL710" s="53"/>
      <c r="AM710" s="53"/>
      <c r="AN710" s="53"/>
      <c r="AO710" s="53"/>
      <c r="AP710" s="53"/>
      <c r="AQ710" s="53"/>
      <c r="AR710" s="53"/>
      <c r="AS710" s="53"/>
      <c r="AT710" s="53"/>
      <c r="AU710" s="53"/>
      <c r="AV710" s="53"/>
      <c r="AW710" s="53"/>
      <c r="AX710" s="53"/>
      <c r="AY710" s="53"/>
      <c r="AZ710" s="53"/>
      <c r="BA710" s="53"/>
      <c r="BB710" s="53"/>
      <c r="BC710" s="53"/>
      <c r="BD710" s="53"/>
      <c r="BE710" s="53"/>
      <c r="BF710" s="53"/>
      <c r="BG710" s="53"/>
      <c r="BH710" s="53"/>
      <c r="BI710" s="53"/>
      <c r="BJ710" s="53"/>
      <c r="BK710" s="53"/>
      <c r="BL710" s="53"/>
      <c r="BM710"/>
      <c r="BN710"/>
      <c r="BO710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</row>
    <row r="711" spans="3:134">
      <c r="C711"/>
      <c r="D711"/>
      <c r="E711"/>
      <c r="F711"/>
      <c r="G711" s="31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3"/>
      <c r="AV711" s="53"/>
      <c r="AW711" s="53"/>
      <c r="AX711" s="53"/>
      <c r="AY711" s="53"/>
      <c r="AZ711" s="53"/>
      <c r="BA711" s="53"/>
      <c r="BB711" s="53"/>
      <c r="BC711" s="53"/>
      <c r="BD711" s="53"/>
      <c r="BE711" s="53"/>
      <c r="BF711" s="53"/>
      <c r="BG711" s="53"/>
      <c r="BH711" s="53"/>
      <c r="BI711" s="53"/>
      <c r="BJ711" s="53"/>
      <c r="BK711" s="53"/>
      <c r="BL711" s="53"/>
      <c r="BM711"/>
      <c r="BN711"/>
      <c r="BO711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</row>
    <row r="712" spans="3:134">
      <c r="C712"/>
      <c r="D712"/>
      <c r="E712"/>
      <c r="F712"/>
      <c r="G712" s="31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3"/>
      <c r="AV712" s="53"/>
      <c r="AW712" s="53"/>
      <c r="AX712" s="53"/>
      <c r="AY712" s="53"/>
      <c r="AZ712" s="53"/>
      <c r="BA712" s="53"/>
      <c r="BB712" s="53"/>
      <c r="BC712" s="53"/>
      <c r="BD712" s="53"/>
      <c r="BE712" s="53"/>
      <c r="BF712" s="53"/>
      <c r="BG712" s="53"/>
      <c r="BH712" s="53"/>
      <c r="BI712" s="53"/>
      <c r="BJ712" s="53"/>
      <c r="BK712" s="53"/>
      <c r="BL712" s="53"/>
      <c r="BM712"/>
      <c r="BN712"/>
      <c r="BO712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</row>
    <row r="713" spans="3:134">
      <c r="C713"/>
      <c r="D713"/>
      <c r="E713"/>
      <c r="F713"/>
      <c r="G713" s="31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3"/>
      <c r="AV713" s="53"/>
      <c r="AW713" s="53"/>
      <c r="AX713" s="53"/>
      <c r="AY713" s="53"/>
      <c r="AZ713" s="53"/>
      <c r="BA713" s="53"/>
      <c r="BB713" s="53"/>
      <c r="BC713" s="53"/>
      <c r="BD713" s="53"/>
      <c r="BE713" s="53"/>
      <c r="BF713" s="53"/>
      <c r="BG713" s="53"/>
      <c r="BH713" s="53"/>
      <c r="BI713" s="53"/>
      <c r="BJ713" s="53"/>
      <c r="BK713" s="53"/>
      <c r="BL713" s="53"/>
      <c r="BM713"/>
      <c r="BN713"/>
      <c r="BO71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</row>
    <row r="714" spans="3:134">
      <c r="C714"/>
      <c r="D714"/>
      <c r="E714"/>
      <c r="F714"/>
      <c r="G714" s="31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3"/>
      <c r="AV714" s="53"/>
      <c r="AW714" s="53"/>
      <c r="AX714" s="53"/>
      <c r="AY714" s="53"/>
      <c r="AZ714" s="53"/>
      <c r="BA714" s="53"/>
      <c r="BB714" s="53"/>
      <c r="BC714" s="53"/>
      <c r="BD714" s="53"/>
      <c r="BE714" s="53"/>
      <c r="BF714" s="53"/>
      <c r="BG714" s="53"/>
      <c r="BH714" s="53"/>
      <c r="BI714" s="53"/>
      <c r="BJ714" s="53"/>
      <c r="BK714" s="53"/>
      <c r="BL714" s="53"/>
      <c r="BM714"/>
      <c r="BN714"/>
      <c r="BO714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</row>
    <row r="715" spans="3:134">
      <c r="C715"/>
      <c r="D715"/>
      <c r="E715"/>
      <c r="F715"/>
      <c r="G715" s="31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3"/>
      <c r="AV715" s="53"/>
      <c r="AW715" s="53"/>
      <c r="AX715" s="53"/>
      <c r="AY715" s="53"/>
      <c r="AZ715" s="53"/>
      <c r="BA715" s="53"/>
      <c r="BB715" s="53"/>
      <c r="BC715" s="53"/>
      <c r="BD715" s="53"/>
      <c r="BE715" s="53"/>
      <c r="BF715" s="53"/>
      <c r="BG715" s="53"/>
      <c r="BH715" s="53"/>
      <c r="BI715" s="53"/>
      <c r="BJ715" s="53"/>
      <c r="BK715" s="53"/>
      <c r="BL715" s="53"/>
      <c r="BM715"/>
      <c r="BN715"/>
      <c r="BO715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</row>
    <row r="716" spans="3:134">
      <c r="C716"/>
      <c r="D716"/>
      <c r="E716"/>
      <c r="F716"/>
      <c r="G716" s="31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3"/>
      <c r="AV716" s="53"/>
      <c r="AW716" s="53"/>
      <c r="AX716" s="53"/>
      <c r="AY716" s="53"/>
      <c r="AZ716" s="53"/>
      <c r="BA716" s="53"/>
      <c r="BB716" s="53"/>
      <c r="BC716" s="53"/>
      <c r="BD716" s="53"/>
      <c r="BE716" s="53"/>
      <c r="BF716" s="53"/>
      <c r="BG716" s="53"/>
      <c r="BH716" s="53"/>
      <c r="BI716" s="53"/>
      <c r="BJ716" s="53"/>
      <c r="BK716" s="53"/>
      <c r="BL716" s="53"/>
      <c r="BM716"/>
      <c r="BN716"/>
      <c r="BO71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</row>
    <row r="717" spans="3:134">
      <c r="C717"/>
      <c r="D717"/>
      <c r="E717"/>
      <c r="F717"/>
      <c r="G717" s="31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3"/>
      <c r="AV717" s="53"/>
      <c r="AW717" s="53"/>
      <c r="AX717" s="53"/>
      <c r="AY717" s="53"/>
      <c r="AZ717" s="53"/>
      <c r="BA717" s="53"/>
      <c r="BB717" s="53"/>
      <c r="BC717" s="53"/>
      <c r="BD717" s="53"/>
      <c r="BE717" s="53"/>
      <c r="BF717" s="53"/>
      <c r="BG717" s="53"/>
      <c r="BH717" s="53"/>
      <c r="BI717" s="53"/>
      <c r="BJ717" s="53"/>
      <c r="BK717" s="53"/>
      <c r="BL717" s="53"/>
      <c r="BM717"/>
      <c r="BN717"/>
      <c r="BO717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</row>
    <row r="718" spans="3:134">
      <c r="C718"/>
      <c r="D718"/>
      <c r="E718"/>
      <c r="F718"/>
      <c r="G718" s="31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3"/>
      <c r="AV718" s="53"/>
      <c r="AW718" s="53"/>
      <c r="AX718" s="53"/>
      <c r="AY718" s="53"/>
      <c r="AZ718" s="53"/>
      <c r="BA718" s="53"/>
      <c r="BB718" s="53"/>
      <c r="BC718" s="53"/>
      <c r="BD718" s="53"/>
      <c r="BE718" s="53"/>
      <c r="BF718" s="53"/>
      <c r="BG718" s="53"/>
      <c r="BH718" s="53"/>
      <c r="BI718" s="53"/>
      <c r="BJ718" s="53"/>
      <c r="BK718" s="53"/>
      <c r="BL718" s="53"/>
      <c r="BM718"/>
      <c r="BN718"/>
      <c r="BO718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</row>
    <row r="719" spans="3:134">
      <c r="C719"/>
      <c r="D719"/>
      <c r="E719"/>
      <c r="F719"/>
      <c r="G719" s="31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3"/>
      <c r="AV719" s="53"/>
      <c r="AW719" s="53"/>
      <c r="AX719" s="53"/>
      <c r="AY719" s="53"/>
      <c r="AZ719" s="53"/>
      <c r="BA719" s="53"/>
      <c r="BB719" s="53"/>
      <c r="BC719" s="53"/>
      <c r="BD719" s="53"/>
      <c r="BE719" s="53"/>
      <c r="BF719" s="53"/>
      <c r="BG719" s="53"/>
      <c r="BH719" s="53"/>
      <c r="BI719" s="53"/>
      <c r="BJ719" s="53"/>
      <c r="BK719" s="53"/>
      <c r="BL719" s="53"/>
      <c r="BM719"/>
      <c r="BN719"/>
      <c r="BO719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</row>
    <row r="720" spans="3:134">
      <c r="C720"/>
      <c r="D720"/>
      <c r="E720"/>
      <c r="F720"/>
      <c r="G720" s="31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3"/>
      <c r="AV720" s="53"/>
      <c r="AW720" s="53"/>
      <c r="AX720" s="53"/>
      <c r="AY720" s="53"/>
      <c r="AZ720" s="53"/>
      <c r="BA720" s="53"/>
      <c r="BB720" s="53"/>
      <c r="BC720" s="53"/>
      <c r="BD720" s="53"/>
      <c r="BE720" s="53"/>
      <c r="BF720" s="53"/>
      <c r="BG720" s="53"/>
      <c r="BH720" s="53"/>
      <c r="BI720" s="53"/>
      <c r="BJ720" s="53"/>
      <c r="BK720" s="53"/>
      <c r="BL720" s="53"/>
      <c r="BM720"/>
      <c r="BN720"/>
      <c r="BO720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</row>
    <row r="721" spans="3:134">
      <c r="C721"/>
      <c r="D721"/>
      <c r="E721"/>
      <c r="F721"/>
      <c r="G721" s="31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3"/>
      <c r="AV721" s="53"/>
      <c r="AW721" s="53"/>
      <c r="AX721" s="53"/>
      <c r="AY721" s="53"/>
      <c r="AZ721" s="53"/>
      <c r="BA721" s="53"/>
      <c r="BB721" s="53"/>
      <c r="BC721" s="53"/>
      <c r="BD721" s="53"/>
      <c r="BE721" s="53"/>
      <c r="BF721" s="53"/>
      <c r="BG721" s="53"/>
      <c r="BH721" s="53"/>
      <c r="BI721" s="53"/>
      <c r="BJ721" s="53"/>
      <c r="BK721" s="53"/>
      <c r="BL721" s="53"/>
      <c r="BM721"/>
      <c r="BN721"/>
      <c r="BO721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</row>
    <row r="722" spans="3:134">
      <c r="C722"/>
      <c r="D722"/>
      <c r="E722"/>
      <c r="F722"/>
      <c r="G722" s="31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3"/>
      <c r="AV722" s="53"/>
      <c r="AW722" s="53"/>
      <c r="AX722" s="53"/>
      <c r="AY722" s="53"/>
      <c r="AZ722" s="53"/>
      <c r="BA722" s="53"/>
      <c r="BB722" s="53"/>
      <c r="BC722" s="53"/>
      <c r="BD722" s="53"/>
      <c r="BE722" s="53"/>
      <c r="BF722" s="53"/>
      <c r="BG722" s="53"/>
      <c r="BH722" s="53"/>
      <c r="BI722" s="53"/>
      <c r="BJ722" s="53"/>
      <c r="BK722" s="53"/>
      <c r="BL722" s="53"/>
      <c r="BM722"/>
      <c r="BN722"/>
      <c r="BO722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</row>
    <row r="723" spans="3:134">
      <c r="C723"/>
      <c r="D723"/>
      <c r="E723"/>
      <c r="F723"/>
      <c r="G723" s="31"/>
      <c r="H723" s="53"/>
      <c r="I723" s="53"/>
      <c r="J723" s="53"/>
      <c r="K723" s="53"/>
      <c r="L723" s="53"/>
      <c r="M723" s="53"/>
      <c r="N723" s="53"/>
      <c r="O723" s="53"/>
      <c r="P723" s="53"/>
      <c r="Q723" s="53"/>
      <c r="R723" s="53"/>
      <c r="S723" s="53"/>
      <c r="T723" s="53"/>
      <c r="U723" s="53"/>
      <c r="V723" s="53"/>
      <c r="W723" s="53"/>
      <c r="X723" s="53"/>
      <c r="Y723" s="53"/>
      <c r="Z723" s="53"/>
      <c r="AA723" s="53"/>
      <c r="AB723" s="53"/>
      <c r="AC723" s="53"/>
      <c r="AD723" s="53"/>
      <c r="AE723" s="53"/>
      <c r="AF723" s="53"/>
      <c r="AG723" s="53"/>
      <c r="AH723" s="53"/>
      <c r="AI723" s="53"/>
      <c r="AJ723" s="53"/>
      <c r="AK723" s="53"/>
      <c r="AL723" s="53"/>
      <c r="AM723" s="53"/>
      <c r="AN723" s="53"/>
      <c r="AO723" s="53"/>
      <c r="AP723" s="53"/>
      <c r="AQ723" s="53"/>
      <c r="AR723" s="53"/>
      <c r="AS723" s="53"/>
      <c r="AT723" s="53"/>
      <c r="AU723" s="53"/>
      <c r="AV723" s="53"/>
      <c r="AW723" s="53"/>
      <c r="AX723" s="53"/>
      <c r="AY723" s="53"/>
      <c r="AZ723" s="53"/>
      <c r="BA723" s="53"/>
      <c r="BB723" s="53"/>
      <c r="BC723" s="53"/>
      <c r="BD723" s="53"/>
      <c r="BE723" s="53"/>
      <c r="BF723" s="53"/>
      <c r="BG723" s="53"/>
      <c r="BH723" s="53"/>
      <c r="BI723" s="53"/>
      <c r="BJ723" s="53"/>
      <c r="BK723" s="53"/>
      <c r="BL723" s="53"/>
      <c r="BM723"/>
      <c r="BN723"/>
      <c r="BO72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</row>
    <row r="724" spans="3:134">
      <c r="C724"/>
      <c r="D724"/>
      <c r="E724"/>
      <c r="F724"/>
      <c r="G724" s="31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3"/>
      <c r="AV724" s="53"/>
      <c r="AW724" s="53"/>
      <c r="AX724" s="53"/>
      <c r="AY724" s="53"/>
      <c r="AZ724" s="53"/>
      <c r="BA724" s="53"/>
      <c r="BB724" s="53"/>
      <c r="BC724" s="53"/>
      <c r="BD724" s="53"/>
      <c r="BE724" s="53"/>
      <c r="BF724" s="53"/>
      <c r="BG724" s="53"/>
      <c r="BH724" s="53"/>
      <c r="BI724" s="53"/>
      <c r="BJ724" s="53"/>
      <c r="BK724" s="53"/>
      <c r="BL724" s="53"/>
      <c r="BM724"/>
      <c r="BN724"/>
      <c r="BO724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</row>
    <row r="725" spans="3:134">
      <c r="C725"/>
      <c r="D725"/>
      <c r="E725"/>
      <c r="F725"/>
      <c r="G725" s="31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3"/>
      <c r="AV725" s="53"/>
      <c r="AW725" s="53"/>
      <c r="AX725" s="53"/>
      <c r="AY725" s="53"/>
      <c r="AZ725" s="53"/>
      <c r="BA725" s="53"/>
      <c r="BB725" s="53"/>
      <c r="BC725" s="53"/>
      <c r="BD725" s="53"/>
      <c r="BE725" s="53"/>
      <c r="BF725" s="53"/>
      <c r="BG725" s="53"/>
      <c r="BH725" s="53"/>
      <c r="BI725" s="53"/>
      <c r="BJ725" s="53"/>
      <c r="BK725" s="53"/>
      <c r="BL725" s="53"/>
      <c r="BM725"/>
      <c r="BN725"/>
      <c r="BO725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</row>
    <row r="726" spans="3:134">
      <c r="C726"/>
      <c r="D726"/>
      <c r="E726"/>
      <c r="F726"/>
      <c r="G726" s="31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3"/>
      <c r="AV726" s="53"/>
      <c r="AW726" s="53"/>
      <c r="AX726" s="53"/>
      <c r="AY726" s="53"/>
      <c r="AZ726" s="53"/>
      <c r="BA726" s="53"/>
      <c r="BB726" s="53"/>
      <c r="BC726" s="53"/>
      <c r="BD726" s="53"/>
      <c r="BE726" s="53"/>
      <c r="BF726" s="53"/>
      <c r="BG726" s="53"/>
      <c r="BH726" s="53"/>
      <c r="BI726" s="53"/>
      <c r="BJ726" s="53"/>
      <c r="BK726" s="53"/>
      <c r="BL726" s="53"/>
      <c r="BM726"/>
      <c r="BN726"/>
      <c r="BO72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</row>
    <row r="727" spans="3:134">
      <c r="C727"/>
      <c r="D727"/>
      <c r="E727"/>
      <c r="F727"/>
      <c r="G727" s="31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3"/>
      <c r="AV727" s="53"/>
      <c r="AW727" s="53"/>
      <c r="AX727" s="53"/>
      <c r="AY727" s="53"/>
      <c r="AZ727" s="53"/>
      <c r="BA727" s="53"/>
      <c r="BB727" s="53"/>
      <c r="BC727" s="53"/>
      <c r="BD727" s="53"/>
      <c r="BE727" s="53"/>
      <c r="BF727" s="53"/>
      <c r="BG727" s="53"/>
      <c r="BH727" s="53"/>
      <c r="BI727" s="53"/>
      <c r="BJ727" s="53"/>
      <c r="BK727" s="53"/>
      <c r="BL727" s="53"/>
      <c r="BM727"/>
      <c r="BN727"/>
      <c r="BO727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</row>
    <row r="728" spans="3:134">
      <c r="C728"/>
      <c r="D728"/>
      <c r="E728"/>
      <c r="F728"/>
      <c r="G728" s="31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3"/>
      <c r="AV728" s="53"/>
      <c r="AW728" s="53"/>
      <c r="AX728" s="53"/>
      <c r="AY728" s="53"/>
      <c r="AZ728" s="53"/>
      <c r="BA728" s="53"/>
      <c r="BB728" s="53"/>
      <c r="BC728" s="53"/>
      <c r="BD728" s="53"/>
      <c r="BE728" s="53"/>
      <c r="BF728" s="53"/>
      <c r="BG728" s="53"/>
      <c r="BH728" s="53"/>
      <c r="BI728" s="53"/>
      <c r="BJ728" s="53"/>
      <c r="BK728" s="53"/>
      <c r="BL728" s="53"/>
      <c r="BM728"/>
      <c r="BN728"/>
      <c r="BO728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</row>
    <row r="729" spans="3:134">
      <c r="C729"/>
      <c r="D729"/>
      <c r="E729"/>
      <c r="F729"/>
      <c r="G729" s="31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3"/>
      <c r="AV729" s="53"/>
      <c r="AW729" s="53"/>
      <c r="AX729" s="53"/>
      <c r="AY729" s="53"/>
      <c r="AZ729" s="53"/>
      <c r="BA729" s="53"/>
      <c r="BB729" s="53"/>
      <c r="BC729" s="53"/>
      <c r="BD729" s="53"/>
      <c r="BE729" s="53"/>
      <c r="BF729" s="53"/>
      <c r="BG729" s="53"/>
      <c r="BH729" s="53"/>
      <c r="BI729" s="53"/>
      <c r="BJ729" s="53"/>
      <c r="BK729" s="53"/>
      <c r="BL729" s="53"/>
      <c r="BM729"/>
      <c r="BN729"/>
      <c r="BO729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</row>
    <row r="730" spans="3:134">
      <c r="C730"/>
      <c r="D730"/>
      <c r="E730"/>
      <c r="F730"/>
      <c r="G730" s="31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3"/>
      <c r="AV730" s="53"/>
      <c r="AW730" s="53"/>
      <c r="AX730" s="53"/>
      <c r="AY730" s="53"/>
      <c r="AZ730" s="53"/>
      <c r="BA730" s="53"/>
      <c r="BB730" s="53"/>
      <c r="BC730" s="53"/>
      <c r="BD730" s="53"/>
      <c r="BE730" s="53"/>
      <c r="BF730" s="53"/>
      <c r="BG730" s="53"/>
      <c r="BH730" s="53"/>
      <c r="BI730" s="53"/>
      <c r="BJ730" s="53"/>
      <c r="BK730" s="53"/>
      <c r="BL730" s="53"/>
      <c r="BM730"/>
      <c r="BN730"/>
      <c r="BO730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</row>
    <row r="731" spans="3:134">
      <c r="C731"/>
      <c r="D731"/>
      <c r="E731"/>
      <c r="F731"/>
      <c r="G731" s="31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3"/>
      <c r="AV731" s="53"/>
      <c r="AW731" s="53"/>
      <c r="AX731" s="53"/>
      <c r="AY731" s="53"/>
      <c r="AZ731" s="53"/>
      <c r="BA731" s="53"/>
      <c r="BB731" s="53"/>
      <c r="BC731" s="53"/>
      <c r="BD731" s="53"/>
      <c r="BE731" s="53"/>
      <c r="BF731" s="53"/>
      <c r="BG731" s="53"/>
      <c r="BH731" s="53"/>
      <c r="BI731" s="53"/>
      <c r="BJ731" s="53"/>
      <c r="BK731" s="53"/>
      <c r="BL731" s="53"/>
      <c r="BM731"/>
      <c r="BN731"/>
      <c r="BO731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</row>
    <row r="732" spans="3:134">
      <c r="C732"/>
      <c r="D732"/>
      <c r="E732"/>
      <c r="F732"/>
      <c r="G732" s="31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3"/>
      <c r="AV732" s="53"/>
      <c r="AW732" s="53"/>
      <c r="AX732" s="53"/>
      <c r="AY732" s="53"/>
      <c r="AZ732" s="53"/>
      <c r="BA732" s="53"/>
      <c r="BB732" s="53"/>
      <c r="BC732" s="53"/>
      <c r="BD732" s="53"/>
      <c r="BE732" s="53"/>
      <c r="BF732" s="53"/>
      <c r="BG732" s="53"/>
      <c r="BH732" s="53"/>
      <c r="BI732" s="53"/>
      <c r="BJ732" s="53"/>
      <c r="BK732" s="53"/>
      <c r="BL732" s="53"/>
      <c r="BM732"/>
      <c r="BN732"/>
      <c r="BO732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</row>
    <row r="733" spans="3:134">
      <c r="C733"/>
      <c r="D733"/>
      <c r="E733"/>
      <c r="F733"/>
      <c r="G733" s="31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3"/>
      <c r="AV733" s="53"/>
      <c r="AW733" s="53"/>
      <c r="AX733" s="53"/>
      <c r="AY733" s="53"/>
      <c r="AZ733" s="53"/>
      <c r="BA733" s="53"/>
      <c r="BB733" s="53"/>
      <c r="BC733" s="53"/>
      <c r="BD733" s="53"/>
      <c r="BE733" s="53"/>
      <c r="BF733" s="53"/>
      <c r="BG733" s="53"/>
      <c r="BH733" s="53"/>
      <c r="BI733" s="53"/>
      <c r="BJ733" s="53"/>
      <c r="BK733" s="53"/>
      <c r="BL733" s="53"/>
      <c r="BM733"/>
      <c r="BN733"/>
      <c r="BO73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</row>
    <row r="734" spans="3:134">
      <c r="C734"/>
      <c r="D734"/>
      <c r="E734"/>
      <c r="F734"/>
      <c r="G734" s="31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3"/>
      <c r="AV734" s="53"/>
      <c r="AW734" s="53"/>
      <c r="AX734" s="53"/>
      <c r="AY734" s="53"/>
      <c r="AZ734" s="53"/>
      <c r="BA734" s="53"/>
      <c r="BB734" s="53"/>
      <c r="BC734" s="53"/>
      <c r="BD734" s="53"/>
      <c r="BE734" s="53"/>
      <c r="BF734" s="53"/>
      <c r="BG734" s="53"/>
      <c r="BH734" s="53"/>
      <c r="BI734" s="53"/>
      <c r="BJ734" s="53"/>
      <c r="BK734" s="53"/>
      <c r="BL734" s="53"/>
      <c r="BM734"/>
      <c r="BN734"/>
      <c r="BO734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</row>
    <row r="735" spans="3:134">
      <c r="C735"/>
      <c r="D735"/>
      <c r="E735"/>
      <c r="F735"/>
      <c r="G735" s="31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3"/>
      <c r="AV735" s="53"/>
      <c r="AW735" s="53"/>
      <c r="AX735" s="53"/>
      <c r="AY735" s="53"/>
      <c r="AZ735" s="53"/>
      <c r="BA735" s="53"/>
      <c r="BB735" s="53"/>
      <c r="BC735" s="53"/>
      <c r="BD735" s="53"/>
      <c r="BE735" s="53"/>
      <c r="BF735" s="53"/>
      <c r="BG735" s="53"/>
      <c r="BH735" s="53"/>
      <c r="BI735" s="53"/>
      <c r="BJ735" s="53"/>
      <c r="BK735" s="53"/>
      <c r="BL735" s="53"/>
      <c r="BM735"/>
      <c r="BN735"/>
      <c r="BO735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</row>
    <row r="736" spans="3:134">
      <c r="C736"/>
      <c r="D736"/>
      <c r="E736"/>
      <c r="F736"/>
      <c r="G736" s="31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3"/>
      <c r="AV736" s="53"/>
      <c r="AW736" s="53"/>
      <c r="AX736" s="53"/>
      <c r="AY736" s="53"/>
      <c r="AZ736" s="53"/>
      <c r="BA736" s="53"/>
      <c r="BB736" s="53"/>
      <c r="BC736" s="53"/>
      <c r="BD736" s="53"/>
      <c r="BE736" s="53"/>
      <c r="BF736" s="53"/>
      <c r="BG736" s="53"/>
      <c r="BH736" s="53"/>
      <c r="BI736" s="53"/>
      <c r="BJ736" s="53"/>
      <c r="BK736" s="53"/>
      <c r="BL736" s="53"/>
      <c r="BM736"/>
      <c r="BN736"/>
      <c r="BO73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</row>
    <row r="737" spans="3:134">
      <c r="C737"/>
      <c r="D737"/>
      <c r="E737"/>
      <c r="F737"/>
      <c r="G737" s="31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3"/>
      <c r="AV737" s="53"/>
      <c r="AW737" s="53"/>
      <c r="AX737" s="53"/>
      <c r="AY737" s="53"/>
      <c r="AZ737" s="53"/>
      <c r="BA737" s="53"/>
      <c r="BB737" s="53"/>
      <c r="BC737" s="53"/>
      <c r="BD737" s="53"/>
      <c r="BE737" s="53"/>
      <c r="BF737" s="53"/>
      <c r="BG737" s="53"/>
      <c r="BH737" s="53"/>
      <c r="BI737" s="53"/>
      <c r="BJ737" s="53"/>
      <c r="BK737" s="53"/>
      <c r="BL737" s="53"/>
      <c r="BM737"/>
      <c r="BN737"/>
      <c r="BO737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</row>
    <row r="738" spans="3:134">
      <c r="C738"/>
      <c r="D738"/>
      <c r="E738"/>
      <c r="F738"/>
      <c r="G738" s="31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3"/>
      <c r="AV738" s="53"/>
      <c r="AW738" s="53"/>
      <c r="AX738" s="53"/>
      <c r="AY738" s="53"/>
      <c r="AZ738" s="53"/>
      <c r="BA738" s="53"/>
      <c r="BB738" s="53"/>
      <c r="BC738" s="53"/>
      <c r="BD738" s="53"/>
      <c r="BE738" s="53"/>
      <c r="BF738" s="53"/>
      <c r="BG738" s="53"/>
      <c r="BH738" s="53"/>
      <c r="BI738" s="53"/>
      <c r="BJ738" s="53"/>
      <c r="BK738" s="53"/>
      <c r="BL738" s="53"/>
      <c r="BM738"/>
      <c r="BN738"/>
      <c r="BO738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</row>
    <row r="739" spans="3:134">
      <c r="C739"/>
      <c r="D739"/>
      <c r="E739"/>
      <c r="F739"/>
      <c r="G739" s="31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3"/>
      <c r="AV739" s="53"/>
      <c r="AW739" s="53"/>
      <c r="AX739" s="53"/>
      <c r="AY739" s="53"/>
      <c r="AZ739" s="53"/>
      <c r="BA739" s="53"/>
      <c r="BB739" s="53"/>
      <c r="BC739" s="53"/>
      <c r="BD739" s="53"/>
      <c r="BE739" s="53"/>
      <c r="BF739" s="53"/>
      <c r="BG739" s="53"/>
      <c r="BH739" s="53"/>
      <c r="BI739" s="53"/>
      <c r="BJ739" s="53"/>
      <c r="BK739" s="53"/>
      <c r="BL739" s="53"/>
      <c r="BM739"/>
      <c r="BN739"/>
      <c r="BO739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</row>
    <row r="740" spans="3:134">
      <c r="C740"/>
      <c r="D740"/>
      <c r="E740"/>
      <c r="F740"/>
      <c r="G740" s="31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3"/>
      <c r="AV740" s="53"/>
      <c r="AW740" s="53"/>
      <c r="AX740" s="53"/>
      <c r="AY740" s="53"/>
      <c r="AZ740" s="53"/>
      <c r="BA740" s="53"/>
      <c r="BB740" s="53"/>
      <c r="BC740" s="53"/>
      <c r="BD740" s="53"/>
      <c r="BE740" s="53"/>
      <c r="BF740" s="53"/>
      <c r="BG740" s="53"/>
      <c r="BH740" s="53"/>
      <c r="BI740" s="53"/>
      <c r="BJ740" s="53"/>
      <c r="BK740" s="53"/>
      <c r="BL740" s="53"/>
      <c r="BM740"/>
      <c r="BN740"/>
      <c r="BO740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</row>
    <row r="741" spans="3:134">
      <c r="C741"/>
      <c r="D741"/>
      <c r="E741"/>
      <c r="F741"/>
      <c r="G741" s="31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3"/>
      <c r="AV741" s="53"/>
      <c r="AW741" s="53"/>
      <c r="AX741" s="53"/>
      <c r="AY741" s="53"/>
      <c r="AZ741" s="53"/>
      <c r="BA741" s="53"/>
      <c r="BB741" s="53"/>
      <c r="BC741" s="53"/>
      <c r="BD741" s="53"/>
      <c r="BE741" s="53"/>
      <c r="BF741" s="53"/>
      <c r="BG741" s="53"/>
      <c r="BH741" s="53"/>
      <c r="BI741" s="53"/>
      <c r="BJ741" s="53"/>
      <c r="BK741" s="53"/>
      <c r="BL741" s="53"/>
      <c r="BM741"/>
      <c r="BN741"/>
      <c r="BO741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</row>
    <row r="742" spans="3:134">
      <c r="C742"/>
      <c r="D742"/>
      <c r="E742"/>
      <c r="F742"/>
      <c r="G742" s="31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3"/>
      <c r="AV742" s="53"/>
      <c r="AW742" s="53"/>
      <c r="AX742" s="53"/>
      <c r="AY742" s="53"/>
      <c r="AZ742" s="53"/>
      <c r="BA742" s="53"/>
      <c r="BB742" s="53"/>
      <c r="BC742" s="53"/>
      <c r="BD742" s="53"/>
      <c r="BE742" s="53"/>
      <c r="BF742" s="53"/>
      <c r="BG742" s="53"/>
      <c r="BH742" s="53"/>
      <c r="BI742" s="53"/>
      <c r="BJ742" s="53"/>
      <c r="BK742" s="53"/>
      <c r="BL742" s="53"/>
      <c r="BM742"/>
      <c r="BN742"/>
      <c r="BO742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</row>
    <row r="743" spans="3:134">
      <c r="C743"/>
      <c r="D743"/>
      <c r="E743"/>
      <c r="F743"/>
      <c r="G743" s="31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3"/>
      <c r="AV743" s="53"/>
      <c r="AW743" s="53"/>
      <c r="AX743" s="53"/>
      <c r="AY743" s="53"/>
      <c r="AZ743" s="53"/>
      <c r="BA743" s="53"/>
      <c r="BB743" s="53"/>
      <c r="BC743" s="53"/>
      <c r="BD743" s="53"/>
      <c r="BE743" s="53"/>
      <c r="BF743" s="53"/>
      <c r="BG743" s="53"/>
      <c r="BH743" s="53"/>
      <c r="BI743" s="53"/>
      <c r="BJ743" s="53"/>
      <c r="BK743" s="53"/>
      <c r="BL743" s="53"/>
      <c r="BM743"/>
      <c r="BN743"/>
      <c r="BO74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</row>
    <row r="744" spans="3:134">
      <c r="C744"/>
      <c r="D744"/>
      <c r="E744"/>
      <c r="F744"/>
      <c r="G744" s="31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3"/>
      <c r="AV744" s="53"/>
      <c r="AW744" s="53"/>
      <c r="AX744" s="53"/>
      <c r="AY744" s="53"/>
      <c r="AZ744" s="53"/>
      <c r="BA744" s="53"/>
      <c r="BB744" s="53"/>
      <c r="BC744" s="53"/>
      <c r="BD744" s="53"/>
      <c r="BE744" s="53"/>
      <c r="BF744" s="53"/>
      <c r="BG744" s="53"/>
      <c r="BH744" s="53"/>
      <c r="BI744" s="53"/>
      <c r="BJ744" s="53"/>
      <c r="BK744" s="53"/>
      <c r="BL744" s="53"/>
      <c r="BM744"/>
      <c r="BN744"/>
      <c r="BO744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</row>
    <row r="745" spans="3:134">
      <c r="C745"/>
      <c r="D745"/>
      <c r="E745"/>
      <c r="F745"/>
      <c r="G745" s="31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3"/>
      <c r="AV745" s="53"/>
      <c r="AW745" s="53"/>
      <c r="AX745" s="53"/>
      <c r="AY745" s="53"/>
      <c r="AZ745" s="53"/>
      <c r="BA745" s="53"/>
      <c r="BB745" s="53"/>
      <c r="BC745" s="53"/>
      <c r="BD745" s="53"/>
      <c r="BE745" s="53"/>
      <c r="BF745" s="53"/>
      <c r="BG745" s="53"/>
      <c r="BH745" s="53"/>
      <c r="BI745" s="53"/>
      <c r="BJ745" s="53"/>
      <c r="BK745" s="53"/>
      <c r="BL745" s="53"/>
      <c r="BM745"/>
      <c r="BN745"/>
      <c r="BO745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</row>
    <row r="746" spans="3:134">
      <c r="C746"/>
      <c r="D746"/>
      <c r="E746"/>
      <c r="F746"/>
      <c r="G746" s="31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3"/>
      <c r="AV746" s="53"/>
      <c r="AW746" s="53"/>
      <c r="AX746" s="53"/>
      <c r="AY746" s="53"/>
      <c r="AZ746" s="53"/>
      <c r="BA746" s="53"/>
      <c r="BB746" s="53"/>
      <c r="BC746" s="53"/>
      <c r="BD746" s="53"/>
      <c r="BE746" s="53"/>
      <c r="BF746" s="53"/>
      <c r="BG746" s="53"/>
      <c r="BH746" s="53"/>
      <c r="BI746" s="53"/>
      <c r="BJ746" s="53"/>
      <c r="BK746" s="53"/>
      <c r="BL746" s="53"/>
      <c r="BM746"/>
      <c r="BN746"/>
      <c r="BO74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</row>
    <row r="747" spans="3:134">
      <c r="C747"/>
      <c r="D747"/>
      <c r="E747"/>
      <c r="F747"/>
      <c r="G747" s="31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3"/>
      <c r="AV747" s="53"/>
      <c r="AW747" s="53"/>
      <c r="AX747" s="53"/>
      <c r="AY747" s="53"/>
      <c r="AZ747" s="53"/>
      <c r="BA747" s="53"/>
      <c r="BB747" s="53"/>
      <c r="BC747" s="53"/>
      <c r="BD747" s="53"/>
      <c r="BE747" s="53"/>
      <c r="BF747" s="53"/>
      <c r="BG747" s="53"/>
      <c r="BH747" s="53"/>
      <c r="BI747" s="53"/>
      <c r="BJ747" s="53"/>
      <c r="BK747" s="53"/>
      <c r="BL747" s="53"/>
      <c r="BM747"/>
      <c r="BN747"/>
      <c r="BO747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</row>
    <row r="748" spans="3:134">
      <c r="C748"/>
      <c r="D748"/>
      <c r="E748"/>
      <c r="F748"/>
      <c r="G748" s="31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3"/>
      <c r="AV748" s="53"/>
      <c r="AW748" s="53"/>
      <c r="AX748" s="53"/>
      <c r="AY748" s="53"/>
      <c r="AZ748" s="53"/>
      <c r="BA748" s="53"/>
      <c r="BB748" s="53"/>
      <c r="BC748" s="53"/>
      <c r="BD748" s="53"/>
      <c r="BE748" s="53"/>
      <c r="BF748" s="53"/>
      <c r="BG748" s="53"/>
      <c r="BH748" s="53"/>
      <c r="BI748" s="53"/>
      <c r="BJ748" s="53"/>
      <c r="BK748" s="53"/>
      <c r="BL748" s="53"/>
      <c r="BM748"/>
      <c r="BN748"/>
      <c r="BO748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</row>
    <row r="749" spans="3:134">
      <c r="C749"/>
      <c r="D749"/>
      <c r="E749"/>
      <c r="F749"/>
      <c r="G749" s="31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3"/>
      <c r="AV749" s="53"/>
      <c r="AW749" s="53"/>
      <c r="AX749" s="53"/>
      <c r="AY749" s="53"/>
      <c r="AZ749" s="53"/>
      <c r="BA749" s="53"/>
      <c r="BB749" s="53"/>
      <c r="BC749" s="53"/>
      <c r="BD749" s="53"/>
      <c r="BE749" s="53"/>
      <c r="BF749" s="53"/>
      <c r="BG749" s="53"/>
      <c r="BH749" s="53"/>
      <c r="BI749" s="53"/>
      <c r="BJ749" s="53"/>
      <c r="BK749" s="53"/>
      <c r="BL749" s="53"/>
      <c r="BM749"/>
      <c r="BN749"/>
      <c r="BO749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</row>
    <row r="750" spans="3:134">
      <c r="C750"/>
      <c r="D750"/>
      <c r="E750"/>
      <c r="F750"/>
      <c r="G750" s="31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3"/>
      <c r="AV750" s="53"/>
      <c r="AW750" s="53"/>
      <c r="AX750" s="53"/>
      <c r="AY750" s="53"/>
      <c r="AZ750" s="53"/>
      <c r="BA750" s="53"/>
      <c r="BB750" s="53"/>
      <c r="BC750" s="53"/>
      <c r="BD750" s="53"/>
      <c r="BE750" s="53"/>
      <c r="BF750" s="53"/>
      <c r="BG750" s="53"/>
      <c r="BH750" s="53"/>
      <c r="BI750" s="53"/>
      <c r="BJ750" s="53"/>
      <c r="BK750" s="53"/>
      <c r="BL750" s="53"/>
      <c r="BM750"/>
      <c r="BN750"/>
      <c r="BO750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</row>
    <row r="751" spans="3:134">
      <c r="C751"/>
      <c r="D751"/>
      <c r="E751"/>
      <c r="F751"/>
      <c r="G751" s="31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3"/>
      <c r="AV751" s="53"/>
      <c r="AW751" s="53"/>
      <c r="AX751" s="53"/>
      <c r="AY751" s="53"/>
      <c r="AZ751" s="53"/>
      <c r="BA751" s="53"/>
      <c r="BB751" s="53"/>
      <c r="BC751" s="53"/>
      <c r="BD751" s="53"/>
      <c r="BE751" s="53"/>
      <c r="BF751" s="53"/>
      <c r="BG751" s="53"/>
      <c r="BH751" s="53"/>
      <c r="BI751" s="53"/>
      <c r="BJ751" s="53"/>
      <c r="BK751" s="53"/>
      <c r="BL751" s="53"/>
      <c r="BM751"/>
      <c r="BN751"/>
      <c r="BO751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</row>
    <row r="752" spans="3:134">
      <c r="C752"/>
      <c r="D752"/>
      <c r="E752"/>
      <c r="F752"/>
      <c r="G752" s="31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3"/>
      <c r="AV752" s="53"/>
      <c r="AW752" s="53"/>
      <c r="AX752" s="53"/>
      <c r="AY752" s="53"/>
      <c r="AZ752" s="53"/>
      <c r="BA752" s="53"/>
      <c r="BB752" s="53"/>
      <c r="BC752" s="53"/>
      <c r="BD752" s="53"/>
      <c r="BE752" s="53"/>
      <c r="BF752" s="53"/>
      <c r="BG752" s="53"/>
      <c r="BH752" s="53"/>
      <c r="BI752" s="53"/>
      <c r="BJ752" s="53"/>
      <c r="BK752" s="53"/>
      <c r="BL752" s="53"/>
      <c r="BM752"/>
      <c r="BN752"/>
      <c r="BO752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</row>
    <row r="753" spans="3:134">
      <c r="C753"/>
      <c r="D753"/>
      <c r="E753"/>
      <c r="F753"/>
      <c r="G753" s="31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3"/>
      <c r="AV753" s="53"/>
      <c r="AW753" s="53"/>
      <c r="AX753" s="53"/>
      <c r="AY753" s="53"/>
      <c r="AZ753" s="53"/>
      <c r="BA753" s="53"/>
      <c r="BB753" s="53"/>
      <c r="BC753" s="53"/>
      <c r="BD753" s="53"/>
      <c r="BE753" s="53"/>
      <c r="BF753" s="53"/>
      <c r="BG753" s="53"/>
      <c r="BH753" s="53"/>
      <c r="BI753" s="53"/>
      <c r="BJ753" s="53"/>
      <c r="BK753" s="53"/>
      <c r="BL753" s="53"/>
      <c r="BM753"/>
      <c r="BN753"/>
      <c r="BO75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</row>
    <row r="754" spans="3:134">
      <c r="C754"/>
      <c r="D754"/>
      <c r="E754"/>
      <c r="F754"/>
      <c r="G754" s="31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3"/>
      <c r="AV754" s="53"/>
      <c r="AW754" s="53"/>
      <c r="AX754" s="53"/>
      <c r="AY754" s="53"/>
      <c r="AZ754" s="53"/>
      <c r="BA754" s="53"/>
      <c r="BB754" s="53"/>
      <c r="BC754" s="53"/>
      <c r="BD754" s="53"/>
      <c r="BE754" s="53"/>
      <c r="BF754" s="53"/>
      <c r="BG754" s="53"/>
      <c r="BH754" s="53"/>
      <c r="BI754" s="53"/>
      <c r="BJ754" s="53"/>
      <c r="BK754" s="53"/>
      <c r="BL754" s="53"/>
      <c r="BM754"/>
      <c r="BN754"/>
      <c r="BO754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</row>
    <row r="755" spans="3:134">
      <c r="C755"/>
      <c r="D755"/>
      <c r="E755"/>
      <c r="F755"/>
      <c r="G755" s="31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3"/>
      <c r="AV755" s="53"/>
      <c r="AW755" s="53"/>
      <c r="AX755" s="53"/>
      <c r="AY755" s="53"/>
      <c r="AZ755" s="53"/>
      <c r="BA755" s="53"/>
      <c r="BB755" s="53"/>
      <c r="BC755" s="53"/>
      <c r="BD755" s="53"/>
      <c r="BE755" s="53"/>
      <c r="BF755" s="53"/>
      <c r="BG755" s="53"/>
      <c r="BH755" s="53"/>
      <c r="BI755" s="53"/>
      <c r="BJ755" s="53"/>
      <c r="BK755" s="53"/>
      <c r="BL755" s="53"/>
      <c r="BM755"/>
      <c r="BN755"/>
      <c r="BO755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</row>
    <row r="756" spans="3:134">
      <c r="C756"/>
      <c r="D756"/>
      <c r="E756"/>
      <c r="F756"/>
      <c r="G756" s="31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3"/>
      <c r="AV756" s="53"/>
      <c r="AW756" s="53"/>
      <c r="AX756" s="53"/>
      <c r="AY756" s="53"/>
      <c r="AZ756" s="53"/>
      <c r="BA756" s="53"/>
      <c r="BB756" s="53"/>
      <c r="BC756" s="53"/>
      <c r="BD756" s="53"/>
      <c r="BE756" s="53"/>
      <c r="BF756" s="53"/>
      <c r="BG756" s="53"/>
      <c r="BH756" s="53"/>
      <c r="BI756" s="53"/>
      <c r="BJ756" s="53"/>
      <c r="BK756" s="53"/>
      <c r="BL756" s="53"/>
      <c r="BM756"/>
      <c r="BN756"/>
      <c r="BO75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</row>
    <row r="757" spans="3:134">
      <c r="C757"/>
      <c r="D757"/>
      <c r="E757"/>
      <c r="F757"/>
      <c r="G757" s="31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3"/>
      <c r="AV757" s="53"/>
      <c r="AW757" s="53"/>
      <c r="AX757" s="53"/>
      <c r="AY757" s="53"/>
      <c r="AZ757" s="53"/>
      <c r="BA757" s="53"/>
      <c r="BB757" s="53"/>
      <c r="BC757" s="53"/>
      <c r="BD757" s="53"/>
      <c r="BE757" s="53"/>
      <c r="BF757" s="53"/>
      <c r="BG757" s="53"/>
      <c r="BH757" s="53"/>
      <c r="BI757" s="53"/>
      <c r="BJ757" s="53"/>
      <c r="BK757" s="53"/>
      <c r="BL757" s="53"/>
      <c r="BM757"/>
      <c r="BN757"/>
      <c r="BO757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</row>
    <row r="758" spans="3:134">
      <c r="C758"/>
      <c r="D758"/>
      <c r="E758"/>
      <c r="F758"/>
      <c r="G758" s="31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3"/>
      <c r="AV758" s="53"/>
      <c r="AW758" s="53"/>
      <c r="AX758" s="53"/>
      <c r="AY758" s="53"/>
      <c r="AZ758" s="53"/>
      <c r="BA758" s="53"/>
      <c r="BB758" s="53"/>
      <c r="BC758" s="53"/>
      <c r="BD758" s="53"/>
      <c r="BE758" s="53"/>
      <c r="BF758" s="53"/>
      <c r="BG758" s="53"/>
      <c r="BH758" s="53"/>
      <c r="BI758" s="53"/>
      <c r="BJ758" s="53"/>
      <c r="BK758" s="53"/>
      <c r="BL758" s="53"/>
      <c r="BM758"/>
      <c r="BN758"/>
      <c r="BO758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</row>
    <row r="759" spans="3:134">
      <c r="C759"/>
      <c r="D759"/>
      <c r="E759"/>
      <c r="F759"/>
      <c r="G759" s="31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3"/>
      <c r="AV759" s="53"/>
      <c r="AW759" s="53"/>
      <c r="AX759" s="53"/>
      <c r="AY759" s="53"/>
      <c r="AZ759" s="53"/>
      <c r="BA759" s="53"/>
      <c r="BB759" s="53"/>
      <c r="BC759" s="53"/>
      <c r="BD759" s="53"/>
      <c r="BE759" s="53"/>
      <c r="BF759" s="53"/>
      <c r="BG759" s="53"/>
      <c r="BH759" s="53"/>
      <c r="BI759" s="53"/>
      <c r="BJ759" s="53"/>
      <c r="BK759" s="53"/>
      <c r="BL759" s="53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</row>
    <row r="760" spans="3:134">
      <c r="C760"/>
      <c r="D760"/>
      <c r="E760"/>
      <c r="F760"/>
      <c r="G760" s="31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3"/>
      <c r="AV760" s="53"/>
      <c r="AW760" s="53"/>
      <c r="AX760" s="53"/>
      <c r="AY760" s="53"/>
      <c r="AZ760" s="53"/>
      <c r="BA760" s="53"/>
      <c r="BB760" s="53"/>
      <c r="BC760" s="53"/>
      <c r="BD760" s="53"/>
      <c r="BE760" s="53"/>
      <c r="BF760" s="53"/>
      <c r="BG760" s="53"/>
      <c r="BH760" s="53"/>
      <c r="BI760" s="53"/>
      <c r="BJ760" s="53"/>
      <c r="BK760" s="53"/>
      <c r="BL760" s="53"/>
      <c r="BM760"/>
      <c r="BN760"/>
      <c r="BO760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</row>
    <row r="761" spans="3:134">
      <c r="C761"/>
      <c r="D761"/>
      <c r="E761"/>
      <c r="F761"/>
      <c r="G761" s="31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3"/>
      <c r="AV761" s="53"/>
      <c r="AW761" s="53"/>
      <c r="AX761" s="53"/>
      <c r="AY761" s="53"/>
      <c r="AZ761" s="53"/>
      <c r="BA761" s="53"/>
      <c r="BB761" s="53"/>
      <c r="BC761" s="53"/>
      <c r="BD761" s="53"/>
      <c r="BE761" s="53"/>
      <c r="BF761" s="53"/>
      <c r="BG761" s="53"/>
      <c r="BH761" s="53"/>
      <c r="BI761" s="53"/>
      <c r="BJ761" s="53"/>
      <c r="BK761" s="53"/>
      <c r="BL761" s="53"/>
      <c r="BM761"/>
      <c r="BN761"/>
      <c r="BO761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</row>
    <row r="762" spans="3:134">
      <c r="C762"/>
      <c r="D762"/>
      <c r="E762"/>
      <c r="F762"/>
      <c r="G762" s="31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3"/>
      <c r="AV762" s="53"/>
      <c r="AW762" s="53"/>
      <c r="AX762" s="53"/>
      <c r="AY762" s="53"/>
      <c r="AZ762" s="53"/>
      <c r="BA762" s="53"/>
      <c r="BB762" s="53"/>
      <c r="BC762" s="53"/>
      <c r="BD762" s="53"/>
      <c r="BE762" s="53"/>
      <c r="BF762" s="53"/>
      <c r="BG762" s="53"/>
      <c r="BH762" s="53"/>
      <c r="BI762" s="53"/>
      <c r="BJ762" s="53"/>
      <c r="BK762" s="53"/>
      <c r="BL762" s="53"/>
      <c r="BM762"/>
      <c r="BN762"/>
      <c r="BO762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</row>
    <row r="763" spans="3:134">
      <c r="C763"/>
      <c r="D763"/>
      <c r="E763"/>
      <c r="F763"/>
      <c r="G763" s="31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3"/>
      <c r="AV763" s="53"/>
      <c r="AW763" s="53"/>
      <c r="AX763" s="53"/>
      <c r="AY763" s="53"/>
      <c r="AZ763" s="53"/>
      <c r="BA763" s="53"/>
      <c r="BB763" s="53"/>
      <c r="BC763" s="53"/>
      <c r="BD763" s="53"/>
      <c r="BE763" s="53"/>
      <c r="BF763" s="53"/>
      <c r="BG763" s="53"/>
      <c r="BH763" s="53"/>
      <c r="BI763" s="53"/>
      <c r="BJ763" s="53"/>
      <c r="BK763" s="53"/>
      <c r="BL763" s="53"/>
      <c r="BM763"/>
      <c r="BN763"/>
      <c r="BO76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</row>
    <row r="764" spans="3:134">
      <c r="C764"/>
      <c r="D764"/>
      <c r="E764"/>
      <c r="F764"/>
      <c r="G764" s="31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3"/>
      <c r="AV764" s="53"/>
      <c r="AW764" s="53"/>
      <c r="AX764" s="53"/>
      <c r="AY764" s="53"/>
      <c r="AZ764" s="53"/>
      <c r="BA764" s="53"/>
      <c r="BB764" s="53"/>
      <c r="BC764" s="53"/>
      <c r="BD764" s="53"/>
      <c r="BE764" s="53"/>
      <c r="BF764" s="53"/>
      <c r="BG764" s="53"/>
      <c r="BH764" s="53"/>
      <c r="BI764" s="53"/>
      <c r="BJ764" s="53"/>
      <c r="BK764" s="53"/>
      <c r="BL764" s="53"/>
      <c r="BM764"/>
      <c r="BN764"/>
      <c r="BO764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</row>
    <row r="765" spans="3:134">
      <c r="C765"/>
      <c r="D765"/>
      <c r="E765"/>
      <c r="F765"/>
      <c r="G765" s="31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3"/>
      <c r="AV765" s="53"/>
      <c r="AW765" s="53"/>
      <c r="AX765" s="53"/>
      <c r="AY765" s="53"/>
      <c r="AZ765" s="53"/>
      <c r="BA765" s="53"/>
      <c r="BB765" s="53"/>
      <c r="BC765" s="53"/>
      <c r="BD765" s="53"/>
      <c r="BE765" s="53"/>
      <c r="BF765" s="53"/>
      <c r="BG765" s="53"/>
      <c r="BH765" s="53"/>
      <c r="BI765" s="53"/>
      <c r="BJ765" s="53"/>
      <c r="BK765" s="53"/>
      <c r="BL765" s="53"/>
      <c r="BM765"/>
      <c r="BN765"/>
      <c r="BO765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</row>
    <row r="766" spans="3:134">
      <c r="C766"/>
      <c r="D766"/>
      <c r="E766"/>
      <c r="F766"/>
      <c r="G766" s="31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3"/>
      <c r="AV766" s="53"/>
      <c r="AW766" s="53"/>
      <c r="AX766" s="53"/>
      <c r="AY766" s="53"/>
      <c r="AZ766" s="53"/>
      <c r="BA766" s="53"/>
      <c r="BB766" s="53"/>
      <c r="BC766" s="53"/>
      <c r="BD766" s="53"/>
      <c r="BE766" s="53"/>
      <c r="BF766" s="53"/>
      <c r="BG766" s="53"/>
      <c r="BH766" s="53"/>
      <c r="BI766" s="53"/>
      <c r="BJ766" s="53"/>
      <c r="BK766" s="53"/>
      <c r="BL766" s="53"/>
      <c r="BM766"/>
      <c r="BN766"/>
      <c r="BO76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</row>
    <row r="767" spans="3:134">
      <c r="C767"/>
      <c r="D767"/>
      <c r="E767"/>
      <c r="F767"/>
      <c r="G767" s="31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3"/>
      <c r="AV767" s="53"/>
      <c r="AW767" s="53"/>
      <c r="AX767" s="53"/>
      <c r="AY767" s="53"/>
      <c r="AZ767" s="53"/>
      <c r="BA767" s="53"/>
      <c r="BB767" s="53"/>
      <c r="BC767" s="53"/>
      <c r="BD767" s="53"/>
      <c r="BE767" s="53"/>
      <c r="BF767" s="53"/>
      <c r="BG767" s="53"/>
      <c r="BH767" s="53"/>
      <c r="BI767" s="53"/>
      <c r="BJ767" s="53"/>
      <c r="BK767" s="53"/>
      <c r="BL767" s="53"/>
      <c r="BM767"/>
      <c r="BN767"/>
      <c r="BO767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</row>
    <row r="768" spans="3:134">
      <c r="C768"/>
      <c r="D768"/>
      <c r="E768"/>
      <c r="F768"/>
      <c r="G768" s="31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3"/>
      <c r="AV768" s="53"/>
      <c r="AW768" s="53"/>
      <c r="AX768" s="53"/>
      <c r="AY768" s="53"/>
      <c r="AZ768" s="53"/>
      <c r="BA768" s="53"/>
      <c r="BB768" s="53"/>
      <c r="BC768" s="53"/>
      <c r="BD768" s="53"/>
      <c r="BE768" s="53"/>
      <c r="BF768" s="53"/>
      <c r="BG768" s="53"/>
      <c r="BH768" s="53"/>
      <c r="BI768" s="53"/>
      <c r="BJ768" s="53"/>
      <c r="BK768" s="53"/>
      <c r="BL768" s="53"/>
      <c r="BM768"/>
      <c r="BN768"/>
      <c r="BO768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</row>
    <row r="769" spans="3:134">
      <c r="C769"/>
      <c r="D769"/>
      <c r="E769"/>
      <c r="F769"/>
      <c r="G769" s="31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3"/>
      <c r="AV769" s="53"/>
      <c r="AW769" s="53"/>
      <c r="AX769" s="53"/>
      <c r="AY769" s="53"/>
      <c r="AZ769" s="53"/>
      <c r="BA769" s="53"/>
      <c r="BB769" s="53"/>
      <c r="BC769" s="53"/>
      <c r="BD769" s="53"/>
      <c r="BE769" s="53"/>
      <c r="BF769" s="53"/>
      <c r="BG769" s="53"/>
      <c r="BH769" s="53"/>
      <c r="BI769" s="53"/>
      <c r="BJ769" s="53"/>
      <c r="BK769" s="53"/>
      <c r="BL769" s="53"/>
      <c r="BM769"/>
      <c r="BN769"/>
      <c r="BO769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</row>
    <row r="770" spans="3:134">
      <c r="C770"/>
      <c r="D770"/>
      <c r="E770"/>
      <c r="F770"/>
      <c r="G770" s="31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3"/>
      <c r="AV770" s="53"/>
      <c r="AW770" s="53"/>
      <c r="AX770" s="53"/>
      <c r="AY770" s="53"/>
      <c r="AZ770" s="53"/>
      <c r="BA770" s="53"/>
      <c r="BB770" s="53"/>
      <c r="BC770" s="53"/>
      <c r="BD770" s="53"/>
      <c r="BE770" s="53"/>
      <c r="BF770" s="53"/>
      <c r="BG770" s="53"/>
      <c r="BH770" s="53"/>
      <c r="BI770" s="53"/>
      <c r="BJ770" s="53"/>
      <c r="BK770" s="53"/>
      <c r="BL770" s="53"/>
      <c r="BM770"/>
      <c r="BN770"/>
      <c r="BO770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</row>
    <row r="771" spans="3:134">
      <c r="C771"/>
      <c r="D771"/>
      <c r="E771"/>
      <c r="F771"/>
      <c r="G771" s="31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3"/>
      <c r="AV771" s="53"/>
      <c r="AW771" s="53"/>
      <c r="AX771" s="53"/>
      <c r="AY771" s="53"/>
      <c r="AZ771" s="53"/>
      <c r="BA771" s="53"/>
      <c r="BB771" s="53"/>
      <c r="BC771" s="53"/>
      <c r="BD771" s="53"/>
      <c r="BE771" s="53"/>
      <c r="BF771" s="53"/>
      <c r="BG771" s="53"/>
      <c r="BH771" s="53"/>
      <c r="BI771" s="53"/>
      <c r="BJ771" s="53"/>
      <c r="BK771" s="53"/>
      <c r="BL771" s="53"/>
      <c r="BM771"/>
      <c r="BN771"/>
      <c r="BO771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</row>
    <row r="772" spans="3:134">
      <c r="C772"/>
      <c r="D772"/>
      <c r="E772"/>
      <c r="F772"/>
      <c r="G772" s="31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3"/>
      <c r="AV772" s="53"/>
      <c r="AW772" s="53"/>
      <c r="AX772" s="53"/>
      <c r="AY772" s="53"/>
      <c r="AZ772" s="53"/>
      <c r="BA772" s="53"/>
      <c r="BB772" s="53"/>
      <c r="BC772" s="53"/>
      <c r="BD772" s="53"/>
      <c r="BE772" s="53"/>
      <c r="BF772" s="53"/>
      <c r="BG772" s="53"/>
      <c r="BH772" s="53"/>
      <c r="BI772" s="53"/>
      <c r="BJ772" s="53"/>
      <c r="BK772" s="53"/>
      <c r="BL772" s="53"/>
      <c r="BM772"/>
      <c r="BN772"/>
      <c r="BO772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</row>
    <row r="773" spans="3:134">
      <c r="C773"/>
      <c r="D773"/>
      <c r="E773"/>
      <c r="F773"/>
      <c r="G773" s="31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3"/>
      <c r="AV773" s="53"/>
      <c r="AW773" s="53"/>
      <c r="AX773" s="53"/>
      <c r="AY773" s="53"/>
      <c r="AZ773" s="53"/>
      <c r="BA773" s="53"/>
      <c r="BB773" s="53"/>
      <c r="BC773" s="53"/>
      <c r="BD773" s="53"/>
      <c r="BE773" s="53"/>
      <c r="BF773" s="53"/>
      <c r="BG773" s="53"/>
      <c r="BH773" s="53"/>
      <c r="BI773" s="53"/>
      <c r="BJ773" s="53"/>
      <c r="BK773" s="53"/>
      <c r="BL773" s="53"/>
      <c r="BM773"/>
      <c r="BN773"/>
      <c r="BO77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</row>
    <row r="774" spans="3:134">
      <c r="C774"/>
      <c r="D774"/>
      <c r="E774"/>
      <c r="F774"/>
      <c r="G774" s="31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3"/>
      <c r="AV774" s="53"/>
      <c r="AW774" s="53"/>
      <c r="AX774" s="53"/>
      <c r="AY774" s="53"/>
      <c r="AZ774" s="53"/>
      <c r="BA774" s="53"/>
      <c r="BB774" s="53"/>
      <c r="BC774" s="53"/>
      <c r="BD774" s="53"/>
      <c r="BE774" s="53"/>
      <c r="BF774" s="53"/>
      <c r="BG774" s="53"/>
      <c r="BH774" s="53"/>
      <c r="BI774" s="53"/>
      <c r="BJ774" s="53"/>
      <c r="BK774" s="53"/>
      <c r="BL774" s="53"/>
      <c r="BM774"/>
      <c r="BN774"/>
      <c r="BO774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</row>
    <row r="775" spans="3:134">
      <c r="C775"/>
      <c r="D775"/>
      <c r="E775"/>
      <c r="F775"/>
      <c r="G775" s="31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3"/>
      <c r="AV775" s="53"/>
      <c r="AW775" s="53"/>
      <c r="AX775" s="53"/>
      <c r="AY775" s="53"/>
      <c r="AZ775" s="53"/>
      <c r="BA775" s="53"/>
      <c r="BB775" s="53"/>
      <c r="BC775" s="53"/>
      <c r="BD775" s="53"/>
      <c r="BE775" s="53"/>
      <c r="BF775" s="53"/>
      <c r="BG775" s="53"/>
      <c r="BH775" s="53"/>
      <c r="BI775" s="53"/>
      <c r="BJ775" s="53"/>
      <c r="BK775" s="53"/>
      <c r="BL775" s="53"/>
      <c r="BM775"/>
      <c r="BN775"/>
      <c r="BO775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</row>
    <row r="776" spans="3:134">
      <c r="C776"/>
      <c r="D776"/>
      <c r="E776"/>
      <c r="F776"/>
      <c r="G776" s="31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3"/>
      <c r="AV776" s="53"/>
      <c r="AW776" s="53"/>
      <c r="AX776" s="53"/>
      <c r="AY776" s="53"/>
      <c r="AZ776" s="53"/>
      <c r="BA776" s="53"/>
      <c r="BB776" s="53"/>
      <c r="BC776" s="53"/>
      <c r="BD776" s="53"/>
      <c r="BE776" s="53"/>
      <c r="BF776" s="53"/>
      <c r="BG776" s="53"/>
      <c r="BH776" s="53"/>
      <c r="BI776" s="53"/>
      <c r="BJ776" s="53"/>
      <c r="BK776" s="53"/>
      <c r="BL776" s="53"/>
      <c r="BM776"/>
      <c r="BN776"/>
      <c r="BO77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</row>
    <row r="777" spans="3:134">
      <c r="C777"/>
      <c r="D777"/>
      <c r="E777"/>
      <c r="F777"/>
      <c r="G777" s="31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3"/>
      <c r="AV777" s="53"/>
      <c r="AW777" s="53"/>
      <c r="AX777" s="53"/>
      <c r="AY777" s="53"/>
      <c r="AZ777" s="53"/>
      <c r="BA777" s="53"/>
      <c r="BB777" s="53"/>
      <c r="BC777" s="53"/>
      <c r="BD777" s="53"/>
      <c r="BE777" s="53"/>
      <c r="BF777" s="53"/>
      <c r="BG777" s="53"/>
      <c r="BH777" s="53"/>
      <c r="BI777" s="53"/>
      <c r="BJ777" s="53"/>
      <c r="BK777" s="53"/>
      <c r="BL777" s="53"/>
      <c r="BM777"/>
      <c r="BN777"/>
      <c r="BO777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</row>
    <row r="778" spans="3:134">
      <c r="C778"/>
      <c r="D778"/>
      <c r="E778"/>
      <c r="F778"/>
      <c r="G778" s="31"/>
      <c r="H778" s="53"/>
      <c r="I778" s="53"/>
      <c r="J778" s="53"/>
      <c r="K778" s="53"/>
      <c r="L778" s="53"/>
      <c r="M778" s="53"/>
      <c r="N778" s="53"/>
      <c r="O778" s="53"/>
      <c r="P778" s="53"/>
      <c r="Q778" s="53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  <c r="AL778" s="53"/>
      <c r="AM778" s="53"/>
      <c r="AN778" s="53"/>
      <c r="AO778" s="53"/>
      <c r="AP778" s="53"/>
      <c r="AQ778" s="53"/>
      <c r="AR778" s="53"/>
      <c r="AS778" s="53"/>
      <c r="AT778" s="53"/>
      <c r="AU778" s="53"/>
      <c r="AV778" s="53"/>
      <c r="AW778" s="53"/>
      <c r="AX778" s="53"/>
      <c r="AY778" s="53"/>
      <c r="AZ778" s="53"/>
      <c r="BA778" s="53"/>
      <c r="BB778" s="53"/>
      <c r="BC778" s="53"/>
      <c r="BD778" s="53"/>
      <c r="BE778" s="53"/>
      <c r="BF778" s="53"/>
      <c r="BG778" s="53"/>
      <c r="BH778" s="53"/>
      <c r="BI778" s="53"/>
      <c r="BJ778" s="53"/>
      <c r="BK778" s="53"/>
      <c r="BL778" s="53"/>
      <c r="BM778"/>
      <c r="BN778"/>
      <c r="BO778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</row>
    <row r="779" spans="3:134">
      <c r="C779"/>
      <c r="D779"/>
      <c r="E779"/>
      <c r="F779"/>
      <c r="G779" s="31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3"/>
      <c r="AV779" s="53"/>
      <c r="AW779" s="53"/>
      <c r="AX779" s="53"/>
      <c r="AY779" s="53"/>
      <c r="AZ779" s="53"/>
      <c r="BA779" s="53"/>
      <c r="BB779" s="53"/>
      <c r="BC779" s="53"/>
      <c r="BD779" s="53"/>
      <c r="BE779" s="53"/>
      <c r="BF779" s="53"/>
      <c r="BG779" s="53"/>
      <c r="BH779" s="53"/>
      <c r="BI779" s="53"/>
      <c r="BJ779" s="53"/>
      <c r="BK779" s="53"/>
      <c r="BL779" s="53"/>
      <c r="BM779"/>
      <c r="BN779"/>
      <c r="BO779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</row>
    <row r="780" spans="3:134">
      <c r="C780"/>
      <c r="D780"/>
      <c r="E780"/>
      <c r="F780"/>
      <c r="G780" s="31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3"/>
      <c r="AV780" s="53"/>
      <c r="AW780" s="53"/>
      <c r="AX780" s="53"/>
      <c r="AY780" s="53"/>
      <c r="AZ780" s="53"/>
      <c r="BA780" s="53"/>
      <c r="BB780" s="53"/>
      <c r="BC780" s="53"/>
      <c r="BD780" s="53"/>
      <c r="BE780" s="53"/>
      <c r="BF780" s="53"/>
      <c r="BG780" s="53"/>
      <c r="BH780" s="53"/>
      <c r="BI780" s="53"/>
      <c r="BJ780" s="53"/>
      <c r="BK780" s="53"/>
      <c r="BL780" s="53"/>
      <c r="BM780"/>
      <c r="BN780"/>
      <c r="BO780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</row>
    <row r="781" spans="3:134">
      <c r="C781"/>
      <c r="D781"/>
      <c r="E781"/>
      <c r="F781"/>
      <c r="G781" s="31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3"/>
      <c r="AV781" s="53"/>
      <c r="AW781" s="53"/>
      <c r="AX781" s="53"/>
      <c r="AY781" s="53"/>
      <c r="AZ781" s="53"/>
      <c r="BA781" s="53"/>
      <c r="BB781" s="53"/>
      <c r="BC781" s="53"/>
      <c r="BD781" s="53"/>
      <c r="BE781" s="53"/>
      <c r="BF781" s="53"/>
      <c r="BG781" s="53"/>
      <c r="BH781" s="53"/>
      <c r="BI781" s="53"/>
      <c r="BJ781" s="53"/>
      <c r="BK781" s="53"/>
      <c r="BL781" s="53"/>
      <c r="BM781"/>
      <c r="BN781"/>
      <c r="BO781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</row>
    <row r="782" spans="3:134">
      <c r="C782"/>
      <c r="D782"/>
      <c r="E782"/>
      <c r="F782"/>
      <c r="G782" s="31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3"/>
      <c r="AV782" s="53"/>
      <c r="AW782" s="53"/>
      <c r="AX782" s="53"/>
      <c r="AY782" s="53"/>
      <c r="AZ782" s="53"/>
      <c r="BA782" s="53"/>
      <c r="BB782" s="53"/>
      <c r="BC782" s="53"/>
      <c r="BD782" s="53"/>
      <c r="BE782" s="53"/>
      <c r="BF782" s="53"/>
      <c r="BG782" s="53"/>
      <c r="BH782" s="53"/>
      <c r="BI782" s="53"/>
      <c r="BJ782" s="53"/>
      <c r="BK782" s="53"/>
      <c r="BL782" s="53"/>
      <c r="BM782"/>
      <c r="BN782"/>
      <c r="BO782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</row>
    <row r="783" spans="3:134">
      <c r="C783"/>
      <c r="D783"/>
      <c r="E783"/>
      <c r="F783"/>
      <c r="G783" s="31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3"/>
      <c r="AV783" s="53"/>
      <c r="AW783" s="53"/>
      <c r="AX783" s="53"/>
      <c r="AY783" s="53"/>
      <c r="AZ783" s="53"/>
      <c r="BA783" s="53"/>
      <c r="BB783" s="53"/>
      <c r="BC783" s="53"/>
      <c r="BD783" s="53"/>
      <c r="BE783" s="53"/>
      <c r="BF783" s="53"/>
      <c r="BG783" s="53"/>
      <c r="BH783" s="53"/>
      <c r="BI783" s="53"/>
      <c r="BJ783" s="53"/>
      <c r="BK783" s="53"/>
      <c r="BL783" s="53"/>
      <c r="BM783"/>
      <c r="BN783"/>
      <c r="BO78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</row>
    <row r="784" spans="3:134">
      <c r="C784"/>
      <c r="D784"/>
      <c r="E784"/>
      <c r="F784"/>
      <c r="G784" s="31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3"/>
      <c r="AV784" s="53"/>
      <c r="AW784" s="53"/>
      <c r="AX784" s="53"/>
      <c r="AY784" s="53"/>
      <c r="AZ784" s="53"/>
      <c r="BA784" s="53"/>
      <c r="BB784" s="53"/>
      <c r="BC784" s="53"/>
      <c r="BD784" s="53"/>
      <c r="BE784" s="53"/>
      <c r="BF784" s="53"/>
      <c r="BG784" s="53"/>
      <c r="BH784" s="53"/>
      <c r="BI784" s="53"/>
      <c r="BJ784" s="53"/>
      <c r="BK784" s="53"/>
      <c r="BL784" s="53"/>
      <c r="BM784"/>
      <c r="BN784"/>
      <c r="BO784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</row>
    <row r="785" spans="3:134">
      <c r="C785"/>
      <c r="D785"/>
      <c r="E785"/>
      <c r="F785"/>
      <c r="G785" s="31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3"/>
      <c r="AV785" s="53"/>
      <c r="AW785" s="53"/>
      <c r="AX785" s="53"/>
      <c r="AY785" s="53"/>
      <c r="AZ785" s="53"/>
      <c r="BA785" s="53"/>
      <c r="BB785" s="53"/>
      <c r="BC785" s="53"/>
      <c r="BD785" s="53"/>
      <c r="BE785" s="53"/>
      <c r="BF785" s="53"/>
      <c r="BG785" s="53"/>
      <c r="BH785" s="53"/>
      <c r="BI785" s="53"/>
      <c r="BJ785" s="53"/>
      <c r="BK785" s="53"/>
      <c r="BL785" s="53"/>
      <c r="BM785"/>
      <c r="BN785"/>
      <c r="BO785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</row>
    <row r="786" spans="3:134">
      <c r="C786"/>
      <c r="D786"/>
      <c r="E786"/>
      <c r="F786"/>
      <c r="G786" s="31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3"/>
      <c r="AV786" s="53"/>
      <c r="AW786" s="53"/>
      <c r="AX786" s="53"/>
      <c r="AY786" s="53"/>
      <c r="AZ786" s="53"/>
      <c r="BA786" s="53"/>
      <c r="BB786" s="53"/>
      <c r="BC786" s="53"/>
      <c r="BD786" s="53"/>
      <c r="BE786" s="53"/>
      <c r="BF786" s="53"/>
      <c r="BG786" s="53"/>
      <c r="BH786" s="53"/>
      <c r="BI786" s="53"/>
      <c r="BJ786" s="53"/>
      <c r="BK786" s="53"/>
      <c r="BL786" s="53"/>
      <c r="BM786"/>
      <c r="BN786"/>
      <c r="BO78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</row>
    <row r="787" spans="3:134">
      <c r="C787"/>
      <c r="D787"/>
      <c r="E787"/>
      <c r="F787"/>
      <c r="G787" s="31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3"/>
      <c r="AV787" s="53"/>
      <c r="AW787" s="53"/>
      <c r="AX787" s="53"/>
      <c r="AY787" s="53"/>
      <c r="AZ787" s="53"/>
      <c r="BA787" s="53"/>
      <c r="BB787" s="53"/>
      <c r="BC787" s="53"/>
      <c r="BD787" s="53"/>
      <c r="BE787" s="53"/>
      <c r="BF787" s="53"/>
      <c r="BG787" s="53"/>
      <c r="BH787" s="53"/>
      <c r="BI787" s="53"/>
      <c r="BJ787" s="53"/>
      <c r="BK787" s="53"/>
      <c r="BL787" s="53"/>
      <c r="BM787"/>
      <c r="BN787"/>
      <c r="BO787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</row>
    <row r="788" spans="3:134">
      <c r="C788"/>
      <c r="D788"/>
      <c r="E788"/>
      <c r="F788"/>
      <c r="G788" s="31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3"/>
      <c r="AV788" s="53"/>
      <c r="AW788" s="53"/>
      <c r="AX788" s="53"/>
      <c r="AY788" s="53"/>
      <c r="AZ788" s="53"/>
      <c r="BA788" s="53"/>
      <c r="BB788" s="53"/>
      <c r="BC788" s="53"/>
      <c r="BD788" s="53"/>
      <c r="BE788" s="53"/>
      <c r="BF788" s="53"/>
      <c r="BG788" s="53"/>
      <c r="BH788" s="53"/>
      <c r="BI788" s="53"/>
      <c r="BJ788" s="53"/>
      <c r="BK788" s="53"/>
      <c r="BL788" s="53"/>
      <c r="BM788"/>
      <c r="BN788"/>
      <c r="BO788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</row>
    <row r="789" spans="3:134">
      <c r="C789"/>
      <c r="D789"/>
      <c r="E789"/>
      <c r="F789"/>
      <c r="G789" s="31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3"/>
      <c r="AV789" s="53"/>
      <c r="AW789" s="53"/>
      <c r="AX789" s="53"/>
      <c r="AY789" s="53"/>
      <c r="AZ789" s="53"/>
      <c r="BA789" s="53"/>
      <c r="BB789" s="53"/>
      <c r="BC789" s="53"/>
      <c r="BD789" s="53"/>
      <c r="BE789" s="53"/>
      <c r="BF789" s="53"/>
      <c r="BG789" s="53"/>
      <c r="BH789" s="53"/>
      <c r="BI789" s="53"/>
      <c r="BJ789" s="53"/>
      <c r="BK789" s="53"/>
      <c r="BL789" s="53"/>
      <c r="BM789"/>
      <c r="BN789"/>
      <c r="BO789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</row>
    <row r="790" spans="3:134">
      <c r="C790"/>
      <c r="D790"/>
      <c r="E790"/>
      <c r="F790"/>
      <c r="G790" s="31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3"/>
      <c r="AV790" s="53"/>
      <c r="AW790" s="53"/>
      <c r="AX790" s="53"/>
      <c r="AY790" s="53"/>
      <c r="AZ790" s="53"/>
      <c r="BA790" s="53"/>
      <c r="BB790" s="53"/>
      <c r="BC790" s="53"/>
      <c r="BD790" s="53"/>
      <c r="BE790" s="53"/>
      <c r="BF790" s="53"/>
      <c r="BG790" s="53"/>
      <c r="BH790" s="53"/>
      <c r="BI790" s="53"/>
      <c r="BJ790" s="53"/>
      <c r="BK790" s="53"/>
      <c r="BL790" s="53"/>
      <c r="BM790"/>
      <c r="BN790"/>
      <c r="BO790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</row>
    <row r="791" spans="3:134">
      <c r="C791"/>
      <c r="D791"/>
      <c r="E791"/>
      <c r="F791"/>
      <c r="G791" s="31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3"/>
      <c r="AV791" s="53"/>
      <c r="AW791" s="53"/>
      <c r="AX791" s="53"/>
      <c r="AY791" s="53"/>
      <c r="AZ791" s="53"/>
      <c r="BA791" s="53"/>
      <c r="BB791" s="53"/>
      <c r="BC791" s="53"/>
      <c r="BD791" s="53"/>
      <c r="BE791" s="53"/>
      <c r="BF791" s="53"/>
      <c r="BG791" s="53"/>
      <c r="BH791" s="53"/>
      <c r="BI791" s="53"/>
      <c r="BJ791" s="53"/>
      <c r="BK791" s="53"/>
      <c r="BL791" s="53"/>
      <c r="BM791"/>
      <c r="BN791"/>
      <c r="BO791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</row>
    <row r="792" spans="3:134">
      <c r="C792"/>
      <c r="D792"/>
      <c r="E792"/>
      <c r="F792"/>
      <c r="G792" s="31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3"/>
      <c r="AV792" s="53"/>
      <c r="AW792" s="53"/>
      <c r="AX792" s="53"/>
      <c r="AY792" s="53"/>
      <c r="AZ792" s="53"/>
      <c r="BA792" s="53"/>
      <c r="BB792" s="53"/>
      <c r="BC792" s="53"/>
      <c r="BD792" s="53"/>
      <c r="BE792" s="53"/>
      <c r="BF792" s="53"/>
      <c r="BG792" s="53"/>
      <c r="BH792" s="53"/>
      <c r="BI792" s="53"/>
      <c r="BJ792" s="53"/>
      <c r="BK792" s="53"/>
      <c r="BL792" s="53"/>
      <c r="BM792"/>
      <c r="BN792"/>
      <c r="BO792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</row>
    <row r="793" spans="3:134">
      <c r="C793"/>
      <c r="D793"/>
      <c r="E793"/>
      <c r="F793"/>
      <c r="G793" s="31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3"/>
      <c r="AV793" s="53"/>
      <c r="AW793" s="53"/>
      <c r="AX793" s="53"/>
      <c r="AY793" s="53"/>
      <c r="AZ793" s="53"/>
      <c r="BA793" s="53"/>
      <c r="BB793" s="53"/>
      <c r="BC793" s="53"/>
      <c r="BD793" s="53"/>
      <c r="BE793" s="53"/>
      <c r="BF793" s="53"/>
      <c r="BG793" s="53"/>
      <c r="BH793" s="53"/>
      <c r="BI793" s="53"/>
      <c r="BJ793" s="53"/>
      <c r="BK793" s="53"/>
      <c r="BL793" s="53"/>
      <c r="BM793"/>
      <c r="BN793"/>
      <c r="BO79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</row>
    <row r="794" spans="3:134">
      <c r="C794"/>
      <c r="D794"/>
      <c r="E794"/>
      <c r="F794"/>
      <c r="G794" s="31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3"/>
      <c r="AV794" s="53"/>
      <c r="AW794" s="53"/>
      <c r="AX794" s="53"/>
      <c r="AY794" s="53"/>
      <c r="AZ794" s="53"/>
      <c r="BA794" s="53"/>
      <c r="BB794" s="53"/>
      <c r="BC794" s="53"/>
      <c r="BD794" s="53"/>
      <c r="BE794" s="53"/>
      <c r="BF794" s="53"/>
      <c r="BG794" s="53"/>
      <c r="BH794" s="53"/>
      <c r="BI794" s="53"/>
      <c r="BJ794" s="53"/>
      <c r="BK794" s="53"/>
      <c r="BL794" s="53"/>
      <c r="BM794"/>
      <c r="BN794"/>
      <c r="BO794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</row>
    <row r="795" spans="3:134">
      <c r="C795"/>
      <c r="D795"/>
      <c r="E795"/>
      <c r="F795"/>
      <c r="G795" s="31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3"/>
      <c r="AV795" s="53"/>
      <c r="AW795" s="53"/>
      <c r="AX795" s="53"/>
      <c r="AY795" s="53"/>
      <c r="AZ795" s="53"/>
      <c r="BA795" s="53"/>
      <c r="BB795" s="53"/>
      <c r="BC795" s="53"/>
      <c r="BD795" s="53"/>
      <c r="BE795" s="53"/>
      <c r="BF795" s="53"/>
      <c r="BG795" s="53"/>
      <c r="BH795" s="53"/>
      <c r="BI795" s="53"/>
      <c r="BJ795" s="53"/>
      <c r="BK795" s="53"/>
      <c r="BL795" s="53"/>
      <c r="BM795"/>
      <c r="BN795"/>
      <c r="BO795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</row>
    <row r="796" spans="3:134">
      <c r="C796"/>
      <c r="D796"/>
      <c r="E796"/>
      <c r="F796"/>
      <c r="G796" s="31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3"/>
      <c r="AV796" s="53"/>
      <c r="AW796" s="53"/>
      <c r="AX796" s="53"/>
      <c r="AY796" s="53"/>
      <c r="AZ796" s="53"/>
      <c r="BA796" s="53"/>
      <c r="BB796" s="53"/>
      <c r="BC796" s="53"/>
      <c r="BD796" s="53"/>
      <c r="BE796" s="53"/>
      <c r="BF796" s="53"/>
      <c r="BG796" s="53"/>
      <c r="BH796" s="53"/>
      <c r="BI796" s="53"/>
      <c r="BJ796" s="53"/>
      <c r="BK796" s="53"/>
      <c r="BL796" s="53"/>
      <c r="BM796"/>
      <c r="BN796"/>
      <c r="BO79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</row>
    <row r="797" spans="3:134">
      <c r="C797"/>
      <c r="D797"/>
      <c r="E797"/>
      <c r="F797"/>
      <c r="G797" s="31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3"/>
      <c r="AV797" s="53"/>
      <c r="AW797" s="53"/>
      <c r="AX797" s="53"/>
      <c r="AY797" s="53"/>
      <c r="AZ797" s="53"/>
      <c r="BA797" s="53"/>
      <c r="BB797" s="53"/>
      <c r="BC797" s="53"/>
      <c r="BD797" s="53"/>
      <c r="BE797" s="53"/>
      <c r="BF797" s="53"/>
      <c r="BG797" s="53"/>
      <c r="BH797" s="53"/>
      <c r="BI797" s="53"/>
      <c r="BJ797" s="53"/>
      <c r="BK797" s="53"/>
      <c r="BL797" s="53"/>
      <c r="BM797"/>
      <c r="BN797"/>
      <c r="BO797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</row>
    <row r="798" spans="3:134">
      <c r="C798"/>
      <c r="D798"/>
      <c r="E798"/>
      <c r="F798"/>
      <c r="G798" s="31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3"/>
      <c r="AV798" s="53"/>
      <c r="AW798" s="53"/>
      <c r="AX798" s="53"/>
      <c r="AY798" s="53"/>
      <c r="AZ798" s="53"/>
      <c r="BA798" s="53"/>
      <c r="BB798" s="53"/>
      <c r="BC798" s="53"/>
      <c r="BD798" s="53"/>
      <c r="BE798" s="53"/>
      <c r="BF798" s="53"/>
      <c r="BG798" s="53"/>
      <c r="BH798" s="53"/>
      <c r="BI798" s="53"/>
      <c r="BJ798" s="53"/>
      <c r="BK798" s="53"/>
      <c r="BL798" s="53"/>
      <c r="BM798"/>
      <c r="BN798"/>
      <c r="BO798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</row>
    <row r="799" spans="3:134">
      <c r="C799"/>
      <c r="D799"/>
      <c r="E799"/>
      <c r="F799"/>
      <c r="G799" s="31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3"/>
      <c r="AV799" s="53"/>
      <c r="AW799" s="53"/>
      <c r="AX799" s="53"/>
      <c r="AY799" s="53"/>
      <c r="AZ799" s="53"/>
      <c r="BA799" s="53"/>
      <c r="BB799" s="53"/>
      <c r="BC799" s="53"/>
      <c r="BD799" s="53"/>
      <c r="BE799" s="53"/>
      <c r="BF799" s="53"/>
      <c r="BG799" s="53"/>
      <c r="BH799" s="53"/>
      <c r="BI799" s="53"/>
      <c r="BJ799" s="53"/>
      <c r="BK799" s="53"/>
      <c r="BL799" s="53"/>
      <c r="BM799"/>
      <c r="BN799"/>
      <c r="BO799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</row>
    <row r="800" spans="3:134">
      <c r="C800"/>
      <c r="D800"/>
      <c r="E800"/>
      <c r="F800"/>
      <c r="G800" s="31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3"/>
      <c r="AV800" s="53"/>
      <c r="AW800" s="53"/>
      <c r="AX800" s="53"/>
      <c r="AY800" s="53"/>
      <c r="AZ800" s="53"/>
      <c r="BA800" s="53"/>
      <c r="BB800" s="53"/>
      <c r="BC800" s="53"/>
      <c r="BD800" s="53"/>
      <c r="BE800" s="53"/>
      <c r="BF800" s="53"/>
      <c r="BG800" s="53"/>
      <c r="BH800" s="53"/>
      <c r="BI800" s="53"/>
      <c r="BJ800" s="53"/>
      <c r="BK800" s="53"/>
      <c r="BL800" s="53"/>
      <c r="BM800"/>
      <c r="BN800"/>
      <c r="BO800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</row>
    <row r="801" spans="3:134">
      <c r="C801"/>
      <c r="D801"/>
      <c r="E801"/>
      <c r="F801"/>
      <c r="G801" s="31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3"/>
      <c r="AV801" s="53"/>
      <c r="AW801" s="53"/>
      <c r="AX801" s="53"/>
      <c r="AY801" s="53"/>
      <c r="AZ801" s="53"/>
      <c r="BA801" s="53"/>
      <c r="BB801" s="53"/>
      <c r="BC801" s="53"/>
      <c r="BD801" s="53"/>
      <c r="BE801" s="53"/>
      <c r="BF801" s="53"/>
      <c r="BG801" s="53"/>
      <c r="BH801" s="53"/>
      <c r="BI801" s="53"/>
      <c r="BJ801" s="53"/>
      <c r="BK801" s="53"/>
      <c r="BL801" s="53"/>
      <c r="BM801"/>
      <c r="BN801"/>
      <c r="BO801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</row>
    <row r="802" spans="3:134">
      <c r="C802"/>
      <c r="D802"/>
      <c r="E802"/>
      <c r="F802"/>
      <c r="G802" s="31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3"/>
      <c r="AV802" s="53"/>
      <c r="AW802" s="53"/>
      <c r="AX802" s="53"/>
      <c r="AY802" s="53"/>
      <c r="AZ802" s="53"/>
      <c r="BA802" s="53"/>
      <c r="BB802" s="53"/>
      <c r="BC802" s="53"/>
      <c r="BD802" s="53"/>
      <c r="BE802" s="53"/>
      <c r="BF802" s="53"/>
      <c r="BG802" s="53"/>
      <c r="BH802" s="53"/>
      <c r="BI802" s="53"/>
      <c r="BJ802" s="53"/>
      <c r="BK802" s="53"/>
      <c r="BL802" s="53"/>
      <c r="BM802"/>
      <c r="BN802"/>
      <c r="BO802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</row>
    <row r="803" spans="3:134">
      <c r="C803"/>
      <c r="D803"/>
      <c r="E803"/>
      <c r="F803"/>
      <c r="G803" s="31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3"/>
      <c r="AV803" s="53"/>
      <c r="AW803" s="53"/>
      <c r="AX803" s="53"/>
      <c r="AY803" s="53"/>
      <c r="AZ803" s="53"/>
      <c r="BA803" s="53"/>
      <c r="BB803" s="53"/>
      <c r="BC803" s="53"/>
      <c r="BD803" s="53"/>
      <c r="BE803" s="53"/>
      <c r="BF803" s="53"/>
      <c r="BG803" s="53"/>
      <c r="BH803" s="53"/>
      <c r="BI803" s="53"/>
      <c r="BJ803" s="53"/>
      <c r="BK803" s="53"/>
      <c r="BL803" s="53"/>
      <c r="BM803"/>
      <c r="BN803"/>
      <c r="BO80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</row>
    <row r="804" spans="3:134">
      <c r="C804"/>
      <c r="D804"/>
      <c r="E804"/>
      <c r="F804"/>
      <c r="G804" s="31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3"/>
      <c r="AV804" s="53"/>
      <c r="AW804" s="53"/>
      <c r="AX804" s="53"/>
      <c r="AY804" s="53"/>
      <c r="AZ804" s="53"/>
      <c r="BA804" s="53"/>
      <c r="BB804" s="53"/>
      <c r="BC804" s="53"/>
      <c r="BD804" s="53"/>
      <c r="BE804" s="53"/>
      <c r="BF804" s="53"/>
      <c r="BG804" s="53"/>
      <c r="BH804" s="53"/>
      <c r="BI804" s="53"/>
      <c r="BJ804" s="53"/>
      <c r="BK804" s="53"/>
      <c r="BL804" s="53"/>
      <c r="BM804"/>
      <c r="BN804"/>
      <c r="BO804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</row>
    <row r="805" spans="3:134">
      <c r="C805"/>
      <c r="D805"/>
      <c r="E805"/>
      <c r="F805"/>
      <c r="G805" s="31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3"/>
      <c r="AV805" s="53"/>
      <c r="AW805" s="53"/>
      <c r="AX805" s="53"/>
      <c r="AY805" s="53"/>
      <c r="AZ805" s="53"/>
      <c r="BA805" s="53"/>
      <c r="BB805" s="53"/>
      <c r="BC805" s="53"/>
      <c r="BD805" s="53"/>
      <c r="BE805" s="53"/>
      <c r="BF805" s="53"/>
      <c r="BG805" s="53"/>
      <c r="BH805" s="53"/>
      <c r="BI805" s="53"/>
      <c r="BJ805" s="53"/>
      <c r="BK805" s="53"/>
      <c r="BL805" s="53"/>
      <c r="BM805"/>
      <c r="BN805"/>
      <c r="BO805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</row>
    <row r="806" spans="3:134">
      <c r="C806"/>
      <c r="D806"/>
      <c r="E806"/>
      <c r="F806"/>
      <c r="G806" s="31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3"/>
      <c r="AV806" s="53"/>
      <c r="AW806" s="53"/>
      <c r="AX806" s="53"/>
      <c r="AY806" s="53"/>
      <c r="AZ806" s="53"/>
      <c r="BA806" s="53"/>
      <c r="BB806" s="53"/>
      <c r="BC806" s="53"/>
      <c r="BD806" s="53"/>
      <c r="BE806" s="53"/>
      <c r="BF806" s="53"/>
      <c r="BG806" s="53"/>
      <c r="BH806" s="53"/>
      <c r="BI806" s="53"/>
      <c r="BJ806" s="53"/>
      <c r="BK806" s="53"/>
      <c r="BL806" s="53"/>
      <c r="BM806"/>
      <c r="BN806"/>
      <c r="BO8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</row>
    <row r="807" spans="3:134">
      <c r="C807"/>
      <c r="D807"/>
      <c r="E807"/>
      <c r="F807"/>
      <c r="G807" s="31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3"/>
      <c r="AV807" s="53"/>
      <c r="AW807" s="53"/>
      <c r="AX807" s="53"/>
      <c r="AY807" s="53"/>
      <c r="AZ807" s="53"/>
      <c r="BA807" s="53"/>
      <c r="BB807" s="53"/>
      <c r="BC807" s="53"/>
      <c r="BD807" s="53"/>
      <c r="BE807" s="53"/>
      <c r="BF807" s="53"/>
      <c r="BG807" s="53"/>
      <c r="BH807" s="53"/>
      <c r="BI807" s="53"/>
      <c r="BJ807" s="53"/>
      <c r="BK807" s="53"/>
      <c r="BL807" s="53"/>
      <c r="BM807"/>
      <c r="BN807"/>
      <c r="BO807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</row>
    <row r="808" spans="3:134">
      <c r="C808"/>
      <c r="D808"/>
      <c r="E808"/>
      <c r="F808"/>
      <c r="G808" s="31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3"/>
      <c r="AV808" s="53"/>
      <c r="AW808" s="53"/>
      <c r="AX808" s="53"/>
      <c r="AY808" s="53"/>
      <c r="AZ808" s="53"/>
      <c r="BA808" s="53"/>
      <c r="BB808" s="53"/>
      <c r="BC808" s="53"/>
      <c r="BD808" s="53"/>
      <c r="BE808" s="53"/>
      <c r="BF808" s="53"/>
      <c r="BG808" s="53"/>
      <c r="BH808" s="53"/>
      <c r="BI808" s="53"/>
      <c r="BJ808" s="53"/>
      <c r="BK808" s="53"/>
      <c r="BL808" s="53"/>
      <c r="BM808"/>
      <c r="BN808"/>
      <c r="BO808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</row>
    <row r="809" spans="3:134">
      <c r="C809"/>
      <c r="D809"/>
      <c r="E809"/>
      <c r="F809"/>
      <c r="G809" s="31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3"/>
      <c r="AV809" s="53"/>
      <c r="AW809" s="53"/>
      <c r="AX809" s="53"/>
      <c r="AY809" s="53"/>
      <c r="AZ809" s="53"/>
      <c r="BA809" s="53"/>
      <c r="BB809" s="53"/>
      <c r="BC809" s="53"/>
      <c r="BD809" s="53"/>
      <c r="BE809" s="53"/>
      <c r="BF809" s="53"/>
      <c r="BG809" s="53"/>
      <c r="BH809" s="53"/>
      <c r="BI809" s="53"/>
      <c r="BJ809" s="53"/>
      <c r="BK809" s="53"/>
      <c r="BL809" s="53"/>
      <c r="BM809"/>
      <c r="BN809"/>
      <c r="BO809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</row>
    <row r="810" spans="3:134">
      <c r="C810"/>
      <c r="D810"/>
      <c r="E810"/>
      <c r="F810"/>
      <c r="G810" s="31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3"/>
      <c r="AV810" s="53"/>
      <c r="AW810" s="53"/>
      <c r="AX810" s="53"/>
      <c r="AY810" s="53"/>
      <c r="AZ810" s="53"/>
      <c r="BA810" s="53"/>
      <c r="BB810" s="53"/>
      <c r="BC810" s="53"/>
      <c r="BD810" s="53"/>
      <c r="BE810" s="53"/>
      <c r="BF810" s="53"/>
      <c r="BG810" s="53"/>
      <c r="BH810" s="53"/>
      <c r="BI810" s="53"/>
      <c r="BJ810" s="53"/>
      <c r="BK810" s="53"/>
      <c r="BL810" s="53"/>
      <c r="BM810"/>
      <c r="BN810"/>
      <c r="BO810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</row>
    <row r="811" spans="3:134">
      <c r="C811"/>
      <c r="D811"/>
      <c r="E811"/>
      <c r="F811"/>
      <c r="G811" s="31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3"/>
      <c r="AV811" s="53"/>
      <c r="AW811" s="53"/>
      <c r="AX811" s="53"/>
      <c r="AY811" s="53"/>
      <c r="AZ811" s="53"/>
      <c r="BA811" s="53"/>
      <c r="BB811" s="53"/>
      <c r="BC811" s="53"/>
      <c r="BD811" s="53"/>
      <c r="BE811" s="53"/>
      <c r="BF811" s="53"/>
      <c r="BG811" s="53"/>
      <c r="BH811" s="53"/>
      <c r="BI811" s="53"/>
      <c r="BJ811" s="53"/>
      <c r="BK811" s="53"/>
      <c r="BL811" s="53"/>
      <c r="BM811"/>
      <c r="BN811"/>
      <c r="BO811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</row>
    <row r="812" spans="3:134">
      <c r="C812"/>
      <c r="D812"/>
      <c r="E812"/>
      <c r="F812"/>
      <c r="G812" s="31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3"/>
      <c r="AV812" s="53"/>
      <c r="AW812" s="53"/>
      <c r="AX812" s="53"/>
      <c r="AY812" s="53"/>
      <c r="AZ812" s="53"/>
      <c r="BA812" s="53"/>
      <c r="BB812" s="53"/>
      <c r="BC812" s="53"/>
      <c r="BD812" s="53"/>
      <c r="BE812" s="53"/>
      <c r="BF812" s="53"/>
      <c r="BG812" s="53"/>
      <c r="BH812" s="53"/>
      <c r="BI812" s="53"/>
      <c r="BJ812" s="53"/>
      <c r="BK812" s="53"/>
      <c r="BL812" s="53"/>
      <c r="BM812"/>
      <c r="BN812"/>
      <c r="BO812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</row>
    <row r="813" spans="3:134">
      <c r="C813"/>
      <c r="D813"/>
      <c r="E813"/>
      <c r="F813"/>
      <c r="G813" s="31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3"/>
      <c r="AV813" s="53"/>
      <c r="AW813" s="53"/>
      <c r="AX813" s="53"/>
      <c r="AY813" s="53"/>
      <c r="AZ813" s="53"/>
      <c r="BA813" s="53"/>
      <c r="BB813" s="53"/>
      <c r="BC813" s="53"/>
      <c r="BD813" s="53"/>
      <c r="BE813" s="53"/>
      <c r="BF813" s="53"/>
      <c r="BG813" s="53"/>
      <c r="BH813" s="53"/>
      <c r="BI813" s="53"/>
      <c r="BJ813" s="53"/>
      <c r="BK813" s="53"/>
      <c r="BL813" s="53"/>
      <c r="BM813"/>
      <c r="BN813"/>
      <c r="BO81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</row>
    <row r="814" spans="3:134">
      <c r="C814"/>
      <c r="D814"/>
      <c r="E814"/>
      <c r="F814"/>
      <c r="G814" s="31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3"/>
      <c r="AV814" s="53"/>
      <c r="AW814" s="53"/>
      <c r="AX814" s="53"/>
      <c r="AY814" s="53"/>
      <c r="AZ814" s="53"/>
      <c r="BA814" s="53"/>
      <c r="BB814" s="53"/>
      <c r="BC814" s="53"/>
      <c r="BD814" s="53"/>
      <c r="BE814" s="53"/>
      <c r="BF814" s="53"/>
      <c r="BG814" s="53"/>
      <c r="BH814" s="53"/>
      <c r="BI814" s="53"/>
      <c r="BJ814" s="53"/>
      <c r="BK814" s="53"/>
      <c r="BL814" s="53"/>
      <c r="BM814"/>
      <c r="BN814"/>
      <c r="BO814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</row>
    <row r="815" spans="3:134">
      <c r="C815"/>
      <c r="D815"/>
      <c r="E815"/>
      <c r="F815"/>
      <c r="G815" s="31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3"/>
      <c r="AV815" s="53"/>
      <c r="AW815" s="53"/>
      <c r="AX815" s="53"/>
      <c r="AY815" s="53"/>
      <c r="AZ815" s="53"/>
      <c r="BA815" s="53"/>
      <c r="BB815" s="53"/>
      <c r="BC815" s="53"/>
      <c r="BD815" s="53"/>
      <c r="BE815" s="53"/>
      <c r="BF815" s="53"/>
      <c r="BG815" s="53"/>
      <c r="BH815" s="53"/>
      <c r="BI815" s="53"/>
      <c r="BJ815" s="53"/>
      <c r="BK815" s="53"/>
      <c r="BL815" s="53"/>
      <c r="BM815"/>
      <c r="BN815"/>
      <c r="BO815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</row>
    <row r="816" spans="3:134">
      <c r="C816"/>
      <c r="D816"/>
      <c r="E816"/>
      <c r="F816"/>
      <c r="G816" s="31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3"/>
      <c r="AV816" s="53"/>
      <c r="AW816" s="53"/>
      <c r="AX816" s="53"/>
      <c r="AY816" s="53"/>
      <c r="AZ816" s="53"/>
      <c r="BA816" s="53"/>
      <c r="BB816" s="53"/>
      <c r="BC816" s="53"/>
      <c r="BD816" s="53"/>
      <c r="BE816" s="53"/>
      <c r="BF816" s="53"/>
      <c r="BG816" s="53"/>
      <c r="BH816" s="53"/>
      <c r="BI816" s="53"/>
      <c r="BJ816" s="53"/>
      <c r="BK816" s="53"/>
      <c r="BL816" s="53"/>
      <c r="BM816"/>
      <c r="BN816"/>
      <c r="BO81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</row>
    <row r="817" spans="3:134">
      <c r="C817"/>
      <c r="D817"/>
      <c r="E817"/>
      <c r="F817"/>
      <c r="G817" s="31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3"/>
      <c r="AV817" s="53"/>
      <c r="AW817" s="53"/>
      <c r="AX817" s="53"/>
      <c r="AY817" s="53"/>
      <c r="AZ817" s="53"/>
      <c r="BA817" s="53"/>
      <c r="BB817" s="53"/>
      <c r="BC817" s="53"/>
      <c r="BD817" s="53"/>
      <c r="BE817" s="53"/>
      <c r="BF817" s="53"/>
      <c r="BG817" s="53"/>
      <c r="BH817" s="53"/>
      <c r="BI817" s="53"/>
      <c r="BJ817" s="53"/>
      <c r="BK817" s="53"/>
      <c r="BL817" s="53"/>
      <c r="BM817"/>
      <c r="BN817"/>
      <c r="BO817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</row>
    <row r="818" spans="3:134">
      <c r="C818"/>
      <c r="D818"/>
      <c r="E818"/>
      <c r="F818"/>
      <c r="G818" s="31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3"/>
      <c r="AV818" s="53"/>
      <c r="AW818" s="53"/>
      <c r="AX818" s="53"/>
      <c r="AY818" s="53"/>
      <c r="AZ818" s="53"/>
      <c r="BA818" s="53"/>
      <c r="BB818" s="53"/>
      <c r="BC818" s="53"/>
      <c r="BD818" s="53"/>
      <c r="BE818" s="53"/>
      <c r="BF818" s="53"/>
      <c r="BG818" s="53"/>
      <c r="BH818" s="53"/>
      <c r="BI818" s="53"/>
      <c r="BJ818" s="53"/>
      <c r="BK818" s="53"/>
      <c r="BL818" s="53"/>
      <c r="BM818"/>
      <c r="BN818"/>
      <c r="BO818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</row>
    <row r="819" spans="3:134">
      <c r="C819"/>
      <c r="D819"/>
      <c r="E819"/>
      <c r="F819"/>
      <c r="G819" s="31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3"/>
      <c r="AV819" s="53"/>
      <c r="AW819" s="53"/>
      <c r="AX819" s="53"/>
      <c r="AY819" s="53"/>
      <c r="AZ819" s="53"/>
      <c r="BA819" s="53"/>
      <c r="BB819" s="53"/>
      <c r="BC819" s="53"/>
      <c r="BD819" s="53"/>
      <c r="BE819" s="53"/>
      <c r="BF819" s="53"/>
      <c r="BG819" s="53"/>
      <c r="BH819" s="53"/>
      <c r="BI819" s="53"/>
      <c r="BJ819" s="53"/>
      <c r="BK819" s="53"/>
      <c r="BL819" s="53"/>
      <c r="BM819"/>
      <c r="BN819"/>
      <c r="BO819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</row>
    <row r="820" spans="3:134">
      <c r="C820"/>
      <c r="D820"/>
      <c r="E820"/>
      <c r="F820"/>
      <c r="G820" s="31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3"/>
      <c r="AV820" s="53"/>
      <c r="AW820" s="53"/>
      <c r="AX820" s="53"/>
      <c r="AY820" s="53"/>
      <c r="AZ820" s="53"/>
      <c r="BA820" s="53"/>
      <c r="BB820" s="53"/>
      <c r="BC820" s="53"/>
      <c r="BD820" s="53"/>
      <c r="BE820" s="53"/>
      <c r="BF820" s="53"/>
      <c r="BG820" s="53"/>
      <c r="BH820" s="53"/>
      <c r="BI820" s="53"/>
      <c r="BJ820" s="53"/>
      <c r="BK820" s="53"/>
      <c r="BL820" s="53"/>
      <c r="BM820"/>
      <c r="BN820"/>
      <c r="BO820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</row>
    <row r="821" spans="3:134">
      <c r="C821"/>
      <c r="D821"/>
      <c r="E821"/>
      <c r="F821"/>
      <c r="G821" s="31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3"/>
      <c r="AV821" s="53"/>
      <c r="AW821" s="53"/>
      <c r="AX821" s="53"/>
      <c r="AY821" s="53"/>
      <c r="AZ821" s="53"/>
      <c r="BA821" s="53"/>
      <c r="BB821" s="53"/>
      <c r="BC821" s="53"/>
      <c r="BD821" s="53"/>
      <c r="BE821" s="53"/>
      <c r="BF821" s="53"/>
      <c r="BG821" s="53"/>
      <c r="BH821" s="53"/>
      <c r="BI821" s="53"/>
      <c r="BJ821" s="53"/>
      <c r="BK821" s="53"/>
      <c r="BL821" s="53"/>
      <c r="BM821"/>
      <c r="BN821"/>
      <c r="BO821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</row>
    <row r="822" spans="3:134">
      <c r="C822"/>
      <c r="D822"/>
      <c r="E822"/>
      <c r="F822"/>
      <c r="G822" s="31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3"/>
      <c r="AV822" s="53"/>
      <c r="AW822" s="53"/>
      <c r="AX822" s="53"/>
      <c r="AY822" s="53"/>
      <c r="AZ822" s="53"/>
      <c r="BA822" s="53"/>
      <c r="BB822" s="53"/>
      <c r="BC822" s="53"/>
      <c r="BD822" s="53"/>
      <c r="BE822" s="53"/>
      <c r="BF822" s="53"/>
      <c r="BG822" s="53"/>
      <c r="BH822" s="53"/>
      <c r="BI822" s="53"/>
      <c r="BJ822" s="53"/>
      <c r="BK822" s="53"/>
      <c r="BL822" s="53"/>
      <c r="BM822"/>
      <c r="BN822"/>
      <c r="BO822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</row>
    <row r="823" spans="3:134">
      <c r="C823"/>
      <c r="D823"/>
      <c r="E823"/>
      <c r="F823"/>
      <c r="G823" s="31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3"/>
      <c r="AV823" s="53"/>
      <c r="AW823" s="53"/>
      <c r="AX823" s="53"/>
      <c r="AY823" s="53"/>
      <c r="AZ823" s="53"/>
      <c r="BA823" s="53"/>
      <c r="BB823" s="53"/>
      <c r="BC823" s="53"/>
      <c r="BD823" s="53"/>
      <c r="BE823" s="53"/>
      <c r="BF823" s="53"/>
      <c r="BG823" s="53"/>
      <c r="BH823" s="53"/>
      <c r="BI823" s="53"/>
      <c r="BJ823" s="53"/>
      <c r="BK823" s="53"/>
      <c r="BL823" s="53"/>
      <c r="BM823"/>
      <c r="BN823"/>
      <c r="BO82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</row>
    <row r="824" spans="3:134">
      <c r="C824"/>
      <c r="D824"/>
      <c r="E824"/>
      <c r="F824"/>
      <c r="G824" s="31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3"/>
      <c r="AV824" s="53"/>
      <c r="AW824" s="53"/>
      <c r="AX824" s="53"/>
      <c r="AY824" s="53"/>
      <c r="AZ824" s="53"/>
      <c r="BA824" s="53"/>
      <c r="BB824" s="53"/>
      <c r="BC824" s="53"/>
      <c r="BD824" s="53"/>
      <c r="BE824" s="53"/>
      <c r="BF824" s="53"/>
      <c r="BG824" s="53"/>
      <c r="BH824" s="53"/>
      <c r="BI824" s="53"/>
      <c r="BJ824" s="53"/>
      <c r="BK824" s="53"/>
      <c r="BL824" s="53"/>
      <c r="BM824"/>
      <c r="BN824"/>
      <c r="BO824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</row>
    <row r="825" spans="3:134">
      <c r="C825"/>
      <c r="D825"/>
      <c r="E825"/>
      <c r="F825"/>
      <c r="G825" s="31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3"/>
      <c r="AV825" s="53"/>
      <c r="AW825" s="53"/>
      <c r="AX825" s="53"/>
      <c r="AY825" s="53"/>
      <c r="AZ825" s="53"/>
      <c r="BA825" s="53"/>
      <c r="BB825" s="53"/>
      <c r="BC825" s="53"/>
      <c r="BD825" s="53"/>
      <c r="BE825" s="53"/>
      <c r="BF825" s="53"/>
      <c r="BG825" s="53"/>
      <c r="BH825" s="53"/>
      <c r="BI825" s="53"/>
      <c r="BJ825" s="53"/>
      <c r="BK825" s="53"/>
      <c r="BL825" s="53"/>
      <c r="BM825"/>
      <c r="BN825"/>
      <c r="BO825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</row>
    <row r="826" spans="3:134">
      <c r="C826"/>
      <c r="D826"/>
      <c r="E826"/>
      <c r="F826"/>
      <c r="G826" s="31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3"/>
      <c r="AV826" s="53"/>
      <c r="AW826" s="53"/>
      <c r="AX826" s="53"/>
      <c r="AY826" s="53"/>
      <c r="AZ826" s="53"/>
      <c r="BA826" s="53"/>
      <c r="BB826" s="53"/>
      <c r="BC826" s="53"/>
      <c r="BD826" s="53"/>
      <c r="BE826" s="53"/>
      <c r="BF826" s="53"/>
      <c r="BG826" s="53"/>
      <c r="BH826" s="53"/>
      <c r="BI826" s="53"/>
      <c r="BJ826" s="53"/>
      <c r="BK826" s="53"/>
      <c r="BL826" s="53"/>
      <c r="BM826"/>
      <c r="BN826"/>
      <c r="BO82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</row>
    <row r="827" spans="3:134">
      <c r="C827"/>
      <c r="D827"/>
      <c r="E827"/>
      <c r="F827"/>
      <c r="G827" s="31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3"/>
      <c r="AV827" s="53"/>
      <c r="AW827" s="53"/>
      <c r="AX827" s="53"/>
      <c r="AY827" s="53"/>
      <c r="AZ827" s="53"/>
      <c r="BA827" s="53"/>
      <c r="BB827" s="53"/>
      <c r="BC827" s="53"/>
      <c r="BD827" s="53"/>
      <c r="BE827" s="53"/>
      <c r="BF827" s="53"/>
      <c r="BG827" s="53"/>
      <c r="BH827" s="53"/>
      <c r="BI827" s="53"/>
      <c r="BJ827" s="53"/>
      <c r="BK827" s="53"/>
      <c r="BL827" s="53"/>
      <c r="BM827"/>
      <c r="BN827"/>
      <c r="BO827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</row>
    <row r="828" spans="3:134">
      <c r="C828"/>
      <c r="D828"/>
      <c r="E828"/>
      <c r="F828"/>
      <c r="G828" s="31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3"/>
      <c r="AV828" s="53"/>
      <c r="AW828" s="53"/>
      <c r="AX828" s="53"/>
      <c r="AY828" s="53"/>
      <c r="AZ828" s="53"/>
      <c r="BA828" s="53"/>
      <c r="BB828" s="53"/>
      <c r="BC828" s="53"/>
      <c r="BD828" s="53"/>
      <c r="BE828" s="53"/>
      <c r="BF828" s="53"/>
      <c r="BG828" s="53"/>
      <c r="BH828" s="53"/>
      <c r="BI828" s="53"/>
      <c r="BJ828" s="53"/>
      <c r="BK828" s="53"/>
      <c r="BL828" s="53"/>
      <c r="BM828"/>
      <c r="BN828"/>
      <c r="BO828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</row>
    <row r="829" spans="3:134">
      <c r="C829"/>
      <c r="D829"/>
      <c r="E829"/>
      <c r="F829"/>
      <c r="G829" s="31"/>
      <c r="H829" s="53"/>
      <c r="I829" s="53"/>
      <c r="J829" s="53"/>
      <c r="K829" s="53"/>
      <c r="L829" s="53"/>
      <c r="M829" s="53"/>
      <c r="N829" s="53"/>
      <c r="O829" s="53"/>
      <c r="P829" s="53"/>
      <c r="Q829" s="53"/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3"/>
      <c r="AV829" s="53"/>
      <c r="AW829" s="53"/>
      <c r="AX829" s="53"/>
      <c r="AY829" s="53"/>
      <c r="AZ829" s="53"/>
      <c r="BA829" s="53"/>
      <c r="BB829" s="53"/>
      <c r="BC829" s="53"/>
      <c r="BD829" s="53"/>
      <c r="BE829" s="53"/>
      <c r="BF829" s="53"/>
      <c r="BG829" s="53"/>
      <c r="BH829" s="53"/>
      <c r="BI829" s="53"/>
      <c r="BJ829" s="53"/>
      <c r="BK829" s="53"/>
      <c r="BL829" s="53"/>
      <c r="BM829"/>
      <c r="BN829"/>
      <c r="BO829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</row>
    <row r="830" spans="3:134">
      <c r="C830"/>
      <c r="D830"/>
      <c r="E830"/>
      <c r="F830"/>
      <c r="G830" s="31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3"/>
      <c r="AV830" s="53"/>
      <c r="AW830" s="53"/>
      <c r="AX830" s="53"/>
      <c r="AY830" s="53"/>
      <c r="AZ830" s="53"/>
      <c r="BA830" s="53"/>
      <c r="BB830" s="53"/>
      <c r="BC830" s="53"/>
      <c r="BD830" s="53"/>
      <c r="BE830" s="53"/>
      <c r="BF830" s="53"/>
      <c r="BG830" s="53"/>
      <c r="BH830" s="53"/>
      <c r="BI830" s="53"/>
      <c r="BJ830" s="53"/>
      <c r="BK830" s="53"/>
      <c r="BL830" s="53"/>
      <c r="BM830"/>
      <c r="BN830"/>
      <c r="BO830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</row>
    <row r="831" spans="3:134">
      <c r="C831"/>
      <c r="D831"/>
      <c r="E831"/>
      <c r="F831"/>
      <c r="G831" s="31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3"/>
      <c r="AV831" s="53"/>
      <c r="AW831" s="53"/>
      <c r="AX831" s="53"/>
      <c r="AY831" s="53"/>
      <c r="AZ831" s="53"/>
      <c r="BA831" s="53"/>
      <c r="BB831" s="53"/>
      <c r="BC831" s="53"/>
      <c r="BD831" s="53"/>
      <c r="BE831" s="53"/>
      <c r="BF831" s="53"/>
      <c r="BG831" s="53"/>
      <c r="BH831" s="53"/>
      <c r="BI831" s="53"/>
      <c r="BJ831" s="53"/>
      <c r="BK831" s="53"/>
      <c r="BL831" s="53"/>
      <c r="BM831"/>
      <c r="BN831"/>
      <c r="BO831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</row>
    <row r="832" spans="3:134">
      <c r="C832"/>
      <c r="D832"/>
      <c r="E832"/>
      <c r="F832"/>
      <c r="G832" s="31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3"/>
      <c r="AV832" s="53"/>
      <c r="AW832" s="53"/>
      <c r="AX832" s="53"/>
      <c r="AY832" s="53"/>
      <c r="AZ832" s="53"/>
      <c r="BA832" s="53"/>
      <c r="BB832" s="53"/>
      <c r="BC832" s="53"/>
      <c r="BD832" s="53"/>
      <c r="BE832" s="53"/>
      <c r="BF832" s="53"/>
      <c r="BG832" s="53"/>
      <c r="BH832" s="53"/>
      <c r="BI832" s="53"/>
      <c r="BJ832" s="53"/>
      <c r="BK832" s="53"/>
      <c r="BL832" s="53"/>
      <c r="BM832"/>
      <c r="BN832"/>
      <c r="BO832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</row>
    <row r="833" spans="3:134">
      <c r="C833"/>
      <c r="D833"/>
      <c r="E833"/>
      <c r="F833"/>
      <c r="G833" s="31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3"/>
      <c r="AV833" s="53"/>
      <c r="AW833" s="53"/>
      <c r="AX833" s="53"/>
      <c r="AY833" s="53"/>
      <c r="AZ833" s="53"/>
      <c r="BA833" s="53"/>
      <c r="BB833" s="53"/>
      <c r="BC833" s="53"/>
      <c r="BD833" s="53"/>
      <c r="BE833" s="53"/>
      <c r="BF833" s="53"/>
      <c r="BG833" s="53"/>
      <c r="BH833" s="53"/>
      <c r="BI833" s="53"/>
      <c r="BJ833" s="53"/>
      <c r="BK833" s="53"/>
      <c r="BL833" s="53"/>
      <c r="BM833"/>
      <c r="BN833"/>
      <c r="BO83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</row>
    <row r="834" spans="3:134">
      <c r="C834"/>
      <c r="D834"/>
      <c r="E834"/>
      <c r="F834"/>
      <c r="G834" s="31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3"/>
      <c r="AV834" s="53"/>
      <c r="AW834" s="53"/>
      <c r="AX834" s="53"/>
      <c r="AY834" s="53"/>
      <c r="AZ834" s="53"/>
      <c r="BA834" s="53"/>
      <c r="BB834" s="53"/>
      <c r="BC834" s="53"/>
      <c r="BD834" s="53"/>
      <c r="BE834" s="53"/>
      <c r="BF834" s="53"/>
      <c r="BG834" s="53"/>
      <c r="BH834" s="53"/>
      <c r="BI834" s="53"/>
      <c r="BJ834" s="53"/>
      <c r="BK834" s="53"/>
      <c r="BL834" s="53"/>
      <c r="BM834"/>
      <c r="BN834"/>
      <c r="BO834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</row>
    <row r="835" spans="3:134">
      <c r="C835"/>
      <c r="D835"/>
      <c r="E835"/>
      <c r="F835"/>
      <c r="G835" s="31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3"/>
      <c r="AV835" s="53"/>
      <c r="AW835" s="53"/>
      <c r="AX835" s="53"/>
      <c r="AY835" s="53"/>
      <c r="AZ835" s="53"/>
      <c r="BA835" s="53"/>
      <c r="BB835" s="53"/>
      <c r="BC835" s="53"/>
      <c r="BD835" s="53"/>
      <c r="BE835" s="53"/>
      <c r="BF835" s="53"/>
      <c r="BG835" s="53"/>
      <c r="BH835" s="53"/>
      <c r="BI835" s="53"/>
      <c r="BJ835" s="53"/>
      <c r="BK835" s="53"/>
      <c r="BL835" s="53"/>
      <c r="BM835"/>
      <c r="BN835"/>
      <c r="BO835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</row>
    <row r="836" spans="3:134">
      <c r="C836"/>
      <c r="D836"/>
      <c r="E836"/>
      <c r="F836"/>
      <c r="G836" s="31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3"/>
      <c r="AV836" s="53"/>
      <c r="AW836" s="53"/>
      <c r="AX836" s="53"/>
      <c r="AY836" s="53"/>
      <c r="AZ836" s="53"/>
      <c r="BA836" s="53"/>
      <c r="BB836" s="53"/>
      <c r="BC836" s="53"/>
      <c r="BD836" s="53"/>
      <c r="BE836" s="53"/>
      <c r="BF836" s="53"/>
      <c r="BG836" s="53"/>
      <c r="BH836" s="53"/>
      <c r="BI836" s="53"/>
      <c r="BJ836" s="53"/>
      <c r="BK836" s="53"/>
      <c r="BL836" s="53"/>
      <c r="BM836"/>
      <c r="BN836"/>
      <c r="BO83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</row>
    <row r="837" spans="3:134">
      <c r="C837"/>
      <c r="D837"/>
      <c r="E837"/>
      <c r="F837"/>
      <c r="G837" s="31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3"/>
      <c r="AV837" s="53"/>
      <c r="AW837" s="53"/>
      <c r="AX837" s="53"/>
      <c r="AY837" s="53"/>
      <c r="AZ837" s="53"/>
      <c r="BA837" s="53"/>
      <c r="BB837" s="53"/>
      <c r="BC837" s="53"/>
      <c r="BD837" s="53"/>
      <c r="BE837" s="53"/>
      <c r="BF837" s="53"/>
      <c r="BG837" s="53"/>
      <c r="BH837" s="53"/>
      <c r="BI837" s="53"/>
      <c r="BJ837" s="53"/>
      <c r="BK837" s="53"/>
      <c r="BL837" s="53"/>
      <c r="BM837"/>
      <c r="BN837"/>
      <c r="BO837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</row>
    <row r="838" spans="3:134">
      <c r="C838"/>
      <c r="D838"/>
      <c r="E838"/>
      <c r="F838"/>
      <c r="G838" s="31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3"/>
      <c r="AV838" s="53"/>
      <c r="AW838" s="53"/>
      <c r="AX838" s="53"/>
      <c r="AY838" s="53"/>
      <c r="AZ838" s="53"/>
      <c r="BA838" s="53"/>
      <c r="BB838" s="53"/>
      <c r="BC838" s="53"/>
      <c r="BD838" s="53"/>
      <c r="BE838" s="53"/>
      <c r="BF838" s="53"/>
      <c r="BG838" s="53"/>
      <c r="BH838" s="53"/>
      <c r="BI838" s="53"/>
      <c r="BJ838" s="53"/>
      <c r="BK838" s="53"/>
      <c r="BL838" s="53"/>
      <c r="BM838"/>
      <c r="BN838"/>
      <c r="BO838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</row>
    <row r="839" spans="3:134">
      <c r="C839"/>
      <c r="D839"/>
      <c r="E839"/>
      <c r="F839"/>
      <c r="G839" s="31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3"/>
      <c r="AV839" s="53"/>
      <c r="AW839" s="53"/>
      <c r="AX839" s="53"/>
      <c r="AY839" s="53"/>
      <c r="AZ839" s="53"/>
      <c r="BA839" s="53"/>
      <c r="BB839" s="53"/>
      <c r="BC839" s="53"/>
      <c r="BD839" s="53"/>
      <c r="BE839" s="53"/>
      <c r="BF839" s="53"/>
      <c r="BG839" s="53"/>
      <c r="BH839" s="53"/>
      <c r="BI839" s="53"/>
      <c r="BJ839" s="53"/>
      <c r="BK839" s="53"/>
      <c r="BL839" s="53"/>
      <c r="BM839"/>
      <c r="BN839"/>
      <c r="BO839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</row>
    <row r="840" spans="3:134">
      <c r="C840"/>
      <c r="D840"/>
      <c r="E840"/>
      <c r="F840"/>
      <c r="G840" s="31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3"/>
      <c r="AV840" s="53"/>
      <c r="AW840" s="53"/>
      <c r="AX840" s="53"/>
      <c r="AY840" s="53"/>
      <c r="AZ840" s="53"/>
      <c r="BA840" s="53"/>
      <c r="BB840" s="53"/>
      <c r="BC840" s="53"/>
      <c r="BD840" s="53"/>
      <c r="BE840" s="53"/>
      <c r="BF840" s="53"/>
      <c r="BG840" s="53"/>
      <c r="BH840" s="53"/>
      <c r="BI840" s="53"/>
      <c r="BJ840" s="53"/>
      <c r="BK840" s="53"/>
      <c r="BL840" s="53"/>
      <c r="BM840"/>
      <c r="BN840"/>
      <c r="BO840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</row>
    <row r="841" spans="3:134">
      <c r="C841"/>
      <c r="D841"/>
      <c r="E841"/>
      <c r="F841"/>
      <c r="G841" s="31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3"/>
      <c r="AV841" s="53"/>
      <c r="AW841" s="53"/>
      <c r="AX841" s="53"/>
      <c r="AY841" s="53"/>
      <c r="AZ841" s="53"/>
      <c r="BA841" s="53"/>
      <c r="BB841" s="53"/>
      <c r="BC841" s="53"/>
      <c r="BD841" s="53"/>
      <c r="BE841" s="53"/>
      <c r="BF841" s="53"/>
      <c r="BG841" s="53"/>
      <c r="BH841" s="53"/>
      <c r="BI841" s="53"/>
      <c r="BJ841" s="53"/>
      <c r="BK841" s="53"/>
      <c r="BL841" s="53"/>
      <c r="BM841"/>
      <c r="BN841"/>
      <c r="BO841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</row>
    <row r="842" spans="3:134">
      <c r="C842"/>
      <c r="D842"/>
      <c r="E842"/>
      <c r="F842"/>
      <c r="G842" s="31"/>
      <c r="H842" s="53"/>
      <c r="I842" s="53"/>
      <c r="J842" s="53"/>
      <c r="K842" s="53"/>
      <c r="L842" s="53"/>
      <c r="M842" s="53"/>
      <c r="N842" s="53"/>
      <c r="O842" s="53"/>
      <c r="P842" s="53"/>
      <c r="Q842" s="53"/>
      <c r="R842" s="53"/>
      <c r="S842" s="53"/>
      <c r="T842" s="53"/>
      <c r="U842" s="53"/>
      <c r="V842" s="53"/>
      <c r="W842" s="53"/>
      <c r="X842" s="53"/>
      <c r="Y842" s="53"/>
      <c r="Z842" s="53"/>
      <c r="AA842" s="53"/>
      <c r="AB842" s="53"/>
      <c r="AC842" s="53"/>
      <c r="AD842" s="53"/>
      <c r="AE842" s="53"/>
      <c r="AF842" s="53"/>
      <c r="AG842" s="53"/>
      <c r="AH842" s="53"/>
      <c r="AI842" s="53"/>
      <c r="AJ842" s="53"/>
      <c r="AK842" s="53"/>
      <c r="AL842" s="53"/>
      <c r="AM842" s="53"/>
      <c r="AN842" s="53"/>
      <c r="AO842" s="53"/>
      <c r="AP842" s="53"/>
      <c r="AQ842" s="53"/>
      <c r="AR842" s="53"/>
      <c r="AS842" s="53"/>
      <c r="AT842" s="53"/>
      <c r="AU842" s="53"/>
      <c r="AV842" s="53"/>
      <c r="AW842" s="53"/>
      <c r="AX842" s="53"/>
      <c r="AY842" s="53"/>
      <c r="AZ842" s="53"/>
      <c r="BA842" s="53"/>
      <c r="BB842" s="53"/>
      <c r="BC842" s="53"/>
      <c r="BD842" s="53"/>
      <c r="BE842" s="53"/>
      <c r="BF842" s="53"/>
      <c r="BG842" s="53"/>
      <c r="BH842" s="53"/>
      <c r="BI842" s="53"/>
      <c r="BJ842" s="53"/>
      <c r="BK842" s="53"/>
      <c r="BL842" s="53"/>
      <c r="BM842"/>
      <c r="BN842"/>
      <c r="BO842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</row>
    <row r="843" spans="3:134">
      <c r="C843"/>
      <c r="D843"/>
      <c r="E843"/>
      <c r="F843"/>
      <c r="G843" s="31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3"/>
      <c r="AV843" s="53"/>
      <c r="AW843" s="53"/>
      <c r="AX843" s="53"/>
      <c r="AY843" s="53"/>
      <c r="AZ843" s="53"/>
      <c r="BA843" s="53"/>
      <c r="BB843" s="53"/>
      <c r="BC843" s="53"/>
      <c r="BD843" s="53"/>
      <c r="BE843" s="53"/>
      <c r="BF843" s="53"/>
      <c r="BG843" s="53"/>
      <c r="BH843" s="53"/>
      <c r="BI843" s="53"/>
      <c r="BJ843" s="53"/>
      <c r="BK843" s="53"/>
      <c r="BL843" s="53"/>
      <c r="BM843"/>
      <c r="BN843"/>
      <c r="BO84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</row>
    <row r="844" spans="3:134">
      <c r="C844"/>
      <c r="D844"/>
      <c r="E844"/>
      <c r="F844"/>
      <c r="G844" s="31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3"/>
      <c r="AV844" s="53"/>
      <c r="AW844" s="53"/>
      <c r="AX844" s="53"/>
      <c r="AY844" s="53"/>
      <c r="AZ844" s="53"/>
      <c r="BA844" s="53"/>
      <c r="BB844" s="53"/>
      <c r="BC844" s="53"/>
      <c r="BD844" s="53"/>
      <c r="BE844" s="53"/>
      <c r="BF844" s="53"/>
      <c r="BG844" s="53"/>
      <c r="BH844" s="53"/>
      <c r="BI844" s="53"/>
      <c r="BJ844" s="53"/>
      <c r="BK844" s="53"/>
      <c r="BL844" s="53"/>
      <c r="BM844"/>
      <c r="BN844"/>
      <c r="BO844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</row>
    <row r="845" spans="3:134">
      <c r="C845"/>
      <c r="D845"/>
      <c r="E845"/>
      <c r="F845"/>
      <c r="G845" s="31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3"/>
      <c r="AV845" s="53"/>
      <c r="AW845" s="53"/>
      <c r="AX845" s="53"/>
      <c r="AY845" s="53"/>
      <c r="AZ845" s="53"/>
      <c r="BA845" s="53"/>
      <c r="BB845" s="53"/>
      <c r="BC845" s="53"/>
      <c r="BD845" s="53"/>
      <c r="BE845" s="53"/>
      <c r="BF845" s="53"/>
      <c r="BG845" s="53"/>
      <c r="BH845" s="53"/>
      <c r="BI845" s="53"/>
      <c r="BJ845" s="53"/>
      <c r="BK845" s="53"/>
      <c r="BL845" s="53"/>
      <c r="BM845"/>
      <c r="BN845"/>
      <c r="BO845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</row>
    <row r="846" spans="3:134">
      <c r="C846"/>
      <c r="D846"/>
      <c r="E846"/>
      <c r="F846"/>
      <c r="G846" s="31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3"/>
      <c r="AV846" s="53"/>
      <c r="AW846" s="53"/>
      <c r="AX846" s="53"/>
      <c r="AY846" s="53"/>
      <c r="AZ846" s="53"/>
      <c r="BA846" s="53"/>
      <c r="BB846" s="53"/>
      <c r="BC846" s="53"/>
      <c r="BD846" s="53"/>
      <c r="BE846" s="53"/>
      <c r="BF846" s="53"/>
      <c r="BG846" s="53"/>
      <c r="BH846" s="53"/>
      <c r="BI846" s="53"/>
      <c r="BJ846" s="53"/>
      <c r="BK846" s="53"/>
      <c r="BL846" s="53"/>
      <c r="BM846"/>
      <c r="BN846"/>
      <c r="BO84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</row>
    <row r="847" spans="3:134">
      <c r="C847"/>
      <c r="D847"/>
      <c r="E847"/>
      <c r="F847"/>
      <c r="G847" s="31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3"/>
      <c r="AV847" s="53"/>
      <c r="AW847" s="53"/>
      <c r="AX847" s="53"/>
      <c r="AY847" s="53"/>
      <c r="AZ847" s="53"/>
      <c r="BA847" s="53"/>
      <c r="BB847" s="53"/>
      <c r="BC847" s="53"/>
      <c r="BD847" s="53"/>
      <c r="BE847" s="53"/>
      <c r="BF847" s="53"/>
      <c r="BG847" s="53"/>
      <c r="BH847" s="53"/>
      <c r="BI847" s="53"/>
      <c r="BJ847" s="53"/>
      <c r="BK847" s="53"/>
      <c r="BL847" s="53"/>
      <c r="BM847"/>
      <c r="BN847"/>
      <c r="BO847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</row>
    <row r="848" spans="3:134">
      <c r="C848"/>
      <c r="D848"/>
      <c r="E848"/>
      <c r="F848"/>
      <c r="G848" s="31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3"/>
      <c r="AV848" s="53"/>
      <c r="AW848" s="53"/>
      <c r="AX848" s="53"/>
      <c r="AY848" s="53"/>
      <c r="AZ848" s="53"/>
      <c r="BA848" s="53"/>
      <c r="BB848" s="53"/>
      <c r="BC848" s="53"/>
      <c r="BD848" s="53"/>
      <c r="BE848" s="53"/>
      <c r="BF848" s="53"/>
      <c r="BG848" s="53"/>
      <c r="BH848" s="53"/>
      <c r="BI848" s="53"/>
      <c r="BJ848" s="53"/>
      <c r="BK848" s="53"/>
      <c r="BL848" s="53"/>
      <c r="BM848"/>
      <c r="BN848"/>
      <c r="BO848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</row>
    <row r="849" spans="3:134">
      <c r="C849"/>
      <c r="D849"/>
      <c r="E849"/>
      <c r="F849"/>
      <c r="G849" s="31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3"/>
      <c r="AV849" s="53"/>
      <c r="AW849" s="53"/>
      <c r="AX849" s="53"/>
      <c r="AY849" s="53"/>
      <c r="AZ849" s="53"/>
      <c r="BA849" s="53"/>
      <c r="BB849" s="53"/>
      <c r="BC849" s="53"/>
      <c r="BD849" s="53"/>
      <c r="BE849" s="53"/>
      <c r="BF849" s="53"/>
      <c r="BG849" s="53"/>
      <c r="BH849" s="53"/>
      <c r="BI849" s="53"/>
      <c r="BJ849" s="53"/>
      <c r="BK849" s="53"/>
      <c r="BL849" s="53"/>
      <c r="BM849"/>
      <c r="BN849"/>
      <c r="BO849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</row>
    <row r="850" spans="3:134">
      <c r="C850"/>
      <c r="D850"/>
      <c r="E850"/>
      <c r="F850"/>
      <c r="G850" s="31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3"/>
      <c r="AV850" s="53"/>
      <c r="AW850" s="53"/>
      <c r="AX850" s="53"/>
      <c r="AY850" s="53"/>
      <c r="AZ850" s="53"/>
      <c r="BA850" s="53"/>
      <c r="BB850" s="53"/>
      <c r="BC850" s="53"/>
      <c r="BD850" s="53"/>
      <c r="BE850" s="53"/>
      <c r="BF850" s="53"/>
      <c r="BG850" s="53"/>
      <c r="BH850" s="53"/>
      <c r="BI850" s="53"/>
      <c r="BJ850" s="53"/>
      <c r="BK850" s="53"/>
      <c r="BL850" s="53"/>
      <c r="BM850"/>
      <c r="BN850"/>
      <c r="BO850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</row>
    <row r="851" spans="3:134">
      <c r="C851"/>
      <c r="D851"/>
      <c r="E851"/>
      <c r="F851"/>
      <c r="G851" s="31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3"/>
      <c r="AV851" s="53"/>
      <c r="AW851" s="53"/>
      <c r="AX851" s="53"/>
      <c r="AY851" s="53"/>
      <c r="AZ851" s="53"/>
      <c r="BA851" s="53"/>
      <c r="BB851" s="53"/>
      <c r="BC851" s="53"/>
      <c r="BD851" s="53"/>
      <c r="BE851" s="53"/>
      <c r="BF851" s="53"/>
      <c r="BG851" s="53"/>
      <c r="BH851" s="53"/>
      <c r="BI851" s="53"/>
      <c r="BJ851" s="53"/>
      <c r="BK851" s="53"/>
      <c r="BL851" s="53"/>
      <c r="BM851"/>
      <c r="BN851"/>
      <c r="BO851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</row>
    <row r="852" spans="3:134">
      <c r="C852"/>
      <c r="D852"/>
      <c r="E852"/>
      <c r="F852"/>
      <c r="G852" s="31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3"/>
      <c r="AV852" s="53"/>
      <c r="AW852" s="53"/>
      <c r="AX852" s="53"/>
      <c r="AY852" s="53"/>
      <c r="AZ852" s="53"/>
      <c r="BA852" s="53"/>
      <c r="BB852" s="53"/>
      <c r="BC852" s="53"/>
      <c r="BD852" s="53"/>
      <c r="BE852" s="53"/>
      <c r="BF852" s="53"/>
      <c r="BG852" s="53"/>
      <c r="BH852" s="53"/>
      <c r="BI852" s="53"/>
      <c r="BJ852" s="53"/>
      <c r="BK852" s="53"/>
      <c r="BL852" s="53"/>
      <c r="BM852"/>
      <c r="BN852"/>
      <c r="BO852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</row>
    <row r="853" spans="3:134">
      <c r="C853"/>
      <c r="D853"/>
      <c r="E853"/>
      <c r="F853"/>
      <c r="G853" s="31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3"/>
      <c r="AV853" s="53"/>
      <c r="AW853" s="53"/>
      <c r="AX853" s="53"/>
      <c r="AY853" s="53"/>
      <c r="AZ853" s="53"/>
      <c r="BA853" s="53"/>
      <c r="BB853" s="53"/>
      <c r="BC853" s="53"/>
      <c r="BD853" s="53"/>
      <c r="BE853" s="53"/>
      <c r="BF853" s="53"/>
      <c r="BG853" s="53"/>
      <c r="BH853" s="53"/>
      <c r="BI853" s="53"/>
      <c r="BJ853" s="53"/>
      <c r="BK853" s="53"/>
      <c r="BL853" s="53"/>
      <c r="BM853"/>
      <c r="BN853"/>
      <c r="BO85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</row>
    <row r="854" spans="3:134">
      <c r="C854"/>
      <c r="D854"/>
      <c r="E854"/>
      <c r="F854"/>
      <c r="G854" s="31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3"/>
      <c r="AV854" s="53"/>
      <c r="AW854" s="53"/>
      <c r="AX854" s="53"/>
      <c r="AY854" s="53"/>
      <c r="AZ854" s="53"/>
      <c r="BA854" s="53"/>
      <c r="BB854" s="53"/>
      <c r="BC854" s="53"/>
      <c r="BD854" s="53"/>
      <c r="BE854" s="53"/>
      <c r="BF854" s="53"/>
      <c r="BG854" s="53"/>
      <c r="BH854" s="53"/>
      <c r="BI854" s="53"/>
      <c r="BJ854" s="53"/>
      <c r="BK854" s="53"/>
      <c r="BL854" s="53"/>
      <c r="BM854"/>
      <c r="BN854"/>
      <c r="BO854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</row>
    <row r="855" spans="3:134">
      <c r="C855"/>
      <c r="D855"/>
      <c r="E855"/>
      <c r="F855"/>
      <c r="G855" s="31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3"/>
      <c r="AV855" s="53"/>
      <c r="AW855" s="53"/>
      <c r="AX855" s="53"/>
      <c r="AY855" s="53"/>
      <c r="AZ855" s="53"/>
      <c r="BA855" s="53"/>
      <c r="BB855" s="53"/>
      <c r="BC855" s="53"/>
      <c r="BD855" s="53"/>
      <c r="BE855" s="53"/>
      <c r="BF855" s="53"/>
      <c r="BG855" s="53"/>
      <c r="BH855" s="53"/>
      <c r="BI855" s="53"/>
      <c r="BJ855" s="53"/>
      <c r="BK855" s="53"/>
      <c r="BL855" s="53"/>
      <c r="BM855"/>
      <c r="BN855"/>
      <c r="BO855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</row>
    <row r="856" spans="3:134">
      <c r="C856"/>
      <c r="D856"/>
      <c r="E856"/>
      <c r="F856"/>
      <c r="G856" s="31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3"/>
      <c r="AV856" s="53"/>
      <c r="AW856" s="53"/>
      <c r="AX856" s="53"/>
      <c r="AY856" s="53"/>
      <c r="AZ856" s="53"/>
      <c r="BA856" s="53"/>
      <c r="BB856" s="53"/>
      <c r="BC856" s="53"/>
      <c r="BD856" s="53"/>
      <c r="BE856" s="53"/>
      <c r="BF856" s="53"/>
      <c r="BG856" s="53"/>
      <c r="BH856" s="53"/>
      <c r="BI856" s="53"/>
      <c r="BJ856" s="53"/>
      <c r="BK856" s="53"/>
      <c r="BL856" s="53"/>
      <c r="BM856"/>
      <c r="BN856"/>
      <c r="BO85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</row>
    <row r="857" spans="3:134">
      <c r="C857"/>
      <c r="D857"/>
      <c r="E857"/>
      <c r="F857"/>
      <c r="G857" s="31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3"/>
      <c r="AV857" s="53"/>
      <c r="AW857" s="53"/>
      <c r="AX857" s="53"/>
      <c r="AY857" s="53"/>
      <c r="AZ857" s="53"/>
      <c r="BA857" s="53"/>
      <c r="BB857" s="53"/>
      <c r="BC857" s="53"/>
      <c r="BD857" s="53"/>
      <c r="BE857" s="53"/>
      <c r="BF857" s="53"/>
      <c r="BG857" s="53"/>
      <c r="BH857" s="53"/>
      <c r="BI857" s="53"/>
      <c r="BJ857" s="53"/>
      <c r="BK857" s="53"/>
      <c r="BL857" s="53"/>
      <c r="BM857"/>
      <c r="BN857"/>
      <c r="BO857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</row>
    <row r="858" spans="3:134">
      <c r="C858"/>
      <c r="D858"/>
      <c r="E858"/>
      <c r="F858"/>
      <c r="G858" s="31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3"/>
      <c r="AV858" s="53"/>
      <c r="AW858" s="53"/>
      <c r="AX858" s="53"/>
      <c r="AY858" s="53"/>
      <c r="AZ858" s="53"/>
      <c r="BA858" s="53"/>
      <c r="BB858" s="53"/>
      <c r="BC858" s="53"/>
      <c r="BD858" s="53"/>
      <c r="BE858" s="53"/>
      <c r="BF858" s="53"/>
      <c r="BG858" s="53"/>
      <c r="BH858" s="53"/>
      <c r="BI858" s="53"/>
      <c r="BJ858" s="53"/>
      <c r="BK858" s="53"/>
      <c r="BL858" s="53"/>
      <c r="BM858"/>
      <c r="BN858"/>
      <c r="BO858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</row>
    <row r="859" spans="3:134">
      <c r="C859"/>
      <c r="D859"/>
      <c r="E859"/>
      <c r="F859"/>
      <c r="G859" s="31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3"/>
      <c r="AV859" s="53"/>
      <c r="AW859" s="53"/>
      <c r="AX859" s="53"/>
      <c r="AY859" s="53"/>
      <c r="AZ859" s="53"/>
      <c r="BA859" s="53"/>
      <c r="BB859" s="53"/>
      <c r="BC859" s="53"/>
      <c r="BD859" s="53"/>
      <c r="BE859" s="53"/>
      <c r="BF859" s="53"/>
      <c r="BG859" s="53"/>
      <c r="BH859" s="53"/>
      <c r="BI859" s="53"/>
      <c r="BJ859" s="53"/>
      <c r="BK859" s="53"/>
      <c r="BL859" s="53"/>
      <c r="BM859"/>
      <c r="BN859"/>
      <c r="BO859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</row>
    <row r="860" spans="3:134">
      <c r="C860"/>
      <c r="D860"/>
      <c r="E860"/>
      <c r="F860"/>
      <c r="G860" s="31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3"/>
      <c r="AV860" s="53"/>
      <c r="AW860" s="53"/>
      <c r="AX860" s="53"/>
      <c r="AY860" s="53"/>
      <c r="AZ860" s="53"/>
      <c r="BA860" s="53"/>
      <c r="BB860" s="53"/>
      <c r="BC860" s="53"/>
      <c r="BD860" s="53"/>
      <c r="BE860" s="53"/>
      <c r="BF860" s="53"/>
      <c r="BG860" s="53"/>
      <c r="BH860" s="53"/>
      <c r="BI860" s="53"/>
      <c r="BJ860" s="53"/>
      <c r="BK860" s="53"/>
      <c r="BL860" s="53"/>
      <c r="BM860"/>
      <c r="BN860"/>
      <c r="BO860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</row>
    <row r="861" spans="3:134">
      <c r="C861"/>
      <c r="D861"/>
      <c r="E861"/>
      <c r="F861"/>
      <c r="G861" s="31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3"/>
      <c r="AV861" s="53"/>
      <c r="AW861" s="53"/>
      <c r="AX861" s="53"/>
      <c r="AY861" s="53"/>
      <c r="AZ861" s="53"/>
      <c r="BA861" s="53"/>
      <c r="BB861" s="53"/>
      <c r="BC861" s="53"/>
      <c r="BD861" s="53"/>
      <c r="BE861" s="53"/>
      <c r="BF861" s="53"/>
      <c r="BG861" s="53"/>
      <c r="BH861" s="53"/>
      <c r="BI861" s="53"/>
      <c r="BJ861" s="53"/>
      <c r="BK861" s="53"/>
      <c r="BL861" s="53"/>
      <c r="BM861"/>
      <c r="BN861"/>
      <c r="BO861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</row>
    <row r="862" spans="3:134">
      <c r="C862"/>
      <c r="D862"/>
      <c r="E862"/>
      <c r="F862"/>
      <c r="G862" s="31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3"/>
      <c r="AV862" s="53"/>
      <c r="AW862" s="53"/>
      <c r="AX862" s="53"/>
      <c r="AY862" s="53"/>
      <c r="AZ862" s="53"/>
      <c r="BA862" s="53"/>
      <c r="BB862" s="53"/>
      <c r="BC862" s="53"/>
      <c r="BD862" s="53"/>
      <c r="BE862" s="53"/>
      <c r="BF862" s="53"/>
      <c r="BG862" s="53"/>
      <c r="BH862" s="53"/>
      <c r="BI862" s="53"/>
      <c r="BJ862" s="53"/>
      <c r="BK862" s="53"/>
      <c r="BL862" s="53"/>
      <c r="BM862"/>
      <c r="BN862"/>
      <c r="BO862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</row>
    <row r="863" spans="3:134">
      <c r="C863"/>
      <c r="D863"/>
      <c r="E863"/>
      <c r="F863"/>
      <c r="G863" s="31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3"/>
      <c r="AV863" s="53"/>
      <c r="AW863" s="53"/>
      <c r="AX863" s="53"/>
      <c r="AY863" s="53"/>
      <c r="AZ863" s="53"/>
      <c r="BA863" s="53"/>
      <c r="BB863" s="53"/>
      <c r="BC863" s="53"/>
      <c r="BD863" s="53"/>
      <c r="BE863" s="53"/>
      <c r="BF863" s="53"/>
      <c r="BG863" s="53"/>
      <c r="BH863" s="53"/>
      <c r="BI863" s="53"/>
      <c r="BJ863" s="53"/>
      <c r="BK863" s="53"/>
      <c r="BL863" s="53"/>
      <c r="BM863"/>
      <c r="BN863"/>
      <c r="BO86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</row>
    <row r="864" spans="3:134">
      <c r="C864"/>
      <c r="D864"/>
      <c r="E864"/>
      <c r="F864"/>
      <c r="G864" s="31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3"/>
      <c r="AV864" s="53"/>
      <c r="AW864" s="53"/>
      <c r="AX864" s="53"/>
      <c r="AY864" s="53"/>
      <c r="AZ864" s="53"/>
      <c r="BA864" s="53"/>
      <c r="BB864" s="53"/>
      <c r="BC864" s="53"/>
      <c r="BD864" s="53"/>
      <c r="BE864" s="53"/>
      <c r="BF864" s="53"/>
      <c r="BG864" s="53"/>
      <c r="BH864" s="53"/>
      <c r="BI864" s="53"/>
      <c r="BJ864" s="53"/>
      <c r="BK864" s="53"/>
      <c r="BL864" s="53"/>
      <c r="BM864"/>
      <c r="BN864"/>
      <c r="BO864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</row>
    <row r="865" spans="3:134">
      <c r="C865"/>
      <c r="D865"/>
      <c r="E865"/>
      <c r="F865"/>
      <c r="G865" s="31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3"/>
      <c r="AV865" s="53"/>
      <c r="AW865" s="53"/>
      <c r="AX865" s="53"/>
      <c r="AY865" s="53"/>
      <c r="AZ865" s="53"/>
      <c r="BA865" s="53"/>
      <c r="BB865" s="53"/>
      <c r="BC865" s="53"/>
      <c r="BD865" s="53"/>
      <c r="BE865" s="53"/>
      <c r="BF865" s="53"/>
      <c r="BG865" s="53"/>
      <c r="BH865" s="53"/>
      <c r="BI865" s="53"/>
      <c r="BJ865" s="53"/>
      <c r="BK865" s="53"/>
      <c r="BL865" s="53"/>
      <c r="BM865"/>
      <c r="BN865"/>
      <c r="BO865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</row>
    <row r="866" spans="3:134">
      <c r="C866"/>
      <c r="D866"/>
      <c r="E866"/>
      <c r="F866"/>
      <c r="G866" s="31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3"/>
      <c r="AV866" s="53"/>
      <c r="AW866" s="53"/>
      <c r="AX866" s="53"/>
      <c r="AY866" s="53"/>
      <c r="AZ866" s="53"/>
      <c r="BA866" s="53"/>
      <c r="BB866" s="53"/>
      <c r="BC866" s="53"/>
      <c r="BD866" s="53"/>
      <c r="BE866" s="53"/>
      <c r="BF866" s="53"/>
      <c r="BG866" s="53"/>
      <c r="BH866" s="53"/>
      <c r="BI866" s="53"/>
      <c r="BJ866" s="53"/>
      <c r="BK866" s="53"/>
      <c r="BL866" s="53"/>
      <c r="BM866"/>
      <c r="BN866"/>
      <c r="BO86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</row>
    <row r="867" spans="3:134">
      <c r="C867"/>
      <c r="D867"/>
      <c r="E867"/>
      <c r="F867"/>
      <c r="G867" s="31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3"/>
      <c r="AV867" s="53"/>
      <c r="AW867" s="53"/>
      <c r="AX867" s="53"/>
      <c r="AY867" s="53"/>
      <c r="AZ867" s="53"/>
      <c r="BA867" s="53"/>
      <c r="BB867" s="53"/>
      <c r="BC867" s="53"/>
      <c r="BD867" s="53"/>
      <c r="BE867" s="53"/>
      <c r="BF867" s="53"/>
      <c r="BG867" s="53"/>
      <c r="BH867" s="53"/>
      <c r="BI867" s="53"/>
      <c r="BJ867" s="53"/>
      <c r="BK867" s="53"/>
      <c r="BL867" s="53"/>
      <c r="BM867"/>
      <c r="BN867"/>
      <c r="BO867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</row>
    <row r="868" spans="3:134">
      <c r="C868"/>
      <c r="D868"/>
      <c r="E868"/>
      <c r="F868"/>
      <c r="G868" s="31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3"/>
      <c r="AV868" s="53"/>
      <c r="AW868" s="53"/>
      <c r="AX868" s="53"/>
      <c r="AY868" s="53"/>
      <c r="AZ868" s="53"/>
      <c r="BA868" s="53"/>
      <c r="BB868" s="53"/>
      <c r="BC868" s="53"/>
      <c r="BD868" s="53"/>
      <c r="BE868" s="53"/>
      <c r="BF868" s="53"/>
      <c r="BG868" s="53"/>
      <c r="BH868" s="53"/>
      <c r="BI868" s="53"/>
      <c r="BJ868" s="53"/>
      <c r="BK868" s="53"/>
      <c r="BL868" s="53"/>
      <c r="BM868"/>
      <c r="BN868"/>
      <c r="BO868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</row>
    <row r="869" spans="3:134">
      <c r="C869"/>
      <c r="D869"/>
      <c r="E869"/>
      <c r="F869"/>
      <c r="G869" s="31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3"/>
      <c r="AV869" s="53"/>
      <c r="AW869" s="53"/>
      <c r="AX869" s="53"/>
      <c r="AY869" s="53"/>
      <c r="AZ869" s="53"/>
      <c r="BA869" s="53"/>
      <c r="BB869" s="53"/>
      <c r="BC869" s="53"/>
      <c r="BD869" s="53"/>
      <c r="BE869" s="53"/>
      <c r="BF869" s="53"/>
      <c r="BG869" s="53"/>
      <c r="BH869" s="53"/>
      <c r="BI869" s="53"/>
      <c r="BJ869" s="53"/>
      <c r="BK869" s="53"/>
      <c r="BL869" s="53"/>
      <c r="BM869"/>
      <c r="BN869"/>
      <c r="BO869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</row>
    <row r="870" spans="3:134">
      <c r="C870"/>
      <c r="D870"/>
      <c r="E870"/>
      <c r="F870"/>
      <c r="G870" s="31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3"/>
      <c r="AV870" s="53"/>
      <c r="AW870" s="53"/>
      <c r="AX870" s="53"/>
      <c r="AY870" s="53"/>
      <c r="AZ870" s="53"/>
      <c r="BA870" s="53"/>
      <c r="BB870" s="53"/>
      <c r="BC870" s="53"/>
      <c r="BD870" s="53"/>
      <c r="BE870" s="53"/>
      <c r="BF870" s="53"/>
      <c r="BG870" s="53"/>
      <c r="BH870" s="53"/>
      <c r="BI870" s="53"/>
      <c r="BJ870" s="53"/>
      <c r="BK870" s="53"/>
      <c r="BL870" s="53"/>
      <c r="BM870"/>
      <c r="BN870"/>
      <c r="BO870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</row>
    <row r="871" spans="3:134">
      <c r="C871"/>
      <c r="D871"/>
      <c r="E871"/>
      <c r="F871"/>
      <c r="G871" s="31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3"/>
      <c r="AV871" s="53"/>
      <c r="AW871" s="53"/>
      <c r="AX871" s="53"/>
      <c r="AY871" s="53"/>
      <c r="AZ871" s="53"/>
      <c r="BA871" s="53"/>
      <c r="BB871" s="53"/>
      <c r="BC871" s="53"/>
      <c r="BD871" s="53"/>
      <c r="BE871" s="53"/>
      <c r="BF871" s="53"/>
      <c r="BG871" s="53"/>
      <c r="BH871" s="53"/>
      <c r="BI871" s="53"/>
      <c r="BJ871" s="53"/>
      <c r="BK871" s="53"/>
      <c r="BL871" s="53"/>
      <c r="BM871"/>
      <c r="BN871"/>
      <c r="BO871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</row>
    <row r="872" spans="3:134">
      <c r="C872"/>
      <c r="D872"/>
      <c r="E872"/>
      <c r="F872"/>
      <c r="G872" s="31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3"/>
      <c r="AV872" s="53"/>
      <c r="AW872" s="53"/>
      <c r="AX872" s="53"/>
      <c r="AY872" s="53"/>
      <c r="AZ872" s="53"/>
      <c r="BA872" s="53"/>
      <c r="BB872" s="53"/>
      <c r="BC872" s="53"/>
      <c r="BD872" s="53"/>
      <c r="BE872" s="53"/>
      <c r="BF872" s="53"/>
      <c r="BG872" s="53"/>
      <c r="BH872" s="53"/>
      <c r="BI872" s="53"/>
      <c r="BJ872" s="53"/>
      <c r="BK872" s="53"/>
      <c r="BL872" s="53"/>
      <c r="BM872"/>
      <c r="BN872"/>
      <c r="BO872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</row>
    <row r="873" spans="3:134">
      <c r="C873"/>
      <c r="D873"/>
      <c r="E873"/>
      <c r="F873"/>
      <c r="G873" s="31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3"/>
      <c r="AV873" s="53"/>
      <c r="AW873" s="53"/>
      <c r="AX873" s="53"/>
      <c r="AY873" s="53"/>
      <c r="AZ873" s="53"/>
      <c r="BA873" s="53"/>
      <c r="BB873" s="53"/>
      <c r="BC873" s="53"/>
      <c r="BD873" s="53"/>
      <c r="BE873" s="53"/>
      <c r="BF873" s="53"/>
      <c r="BG873" s="53"/>
      <c r="BH873" s="53"/>
      <c r="BI873" s="53"/>
      <c r="BJ873" s="53"/>
      <c r="BK873" s="53"/>
      <c r="BL873" s="53"/>
      <c r="BM873"/>
      <c r="BN873"/>
      <c r="BO87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</row>
    <row r="874" spans="3:134">
      <c r="C874"/>
      <c r="D874"/>
      <c r="E874"/>
      <c r="F874"/>
      <c r="G874" s="31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3"/>
      <c r="AV874" s="53"/>
      <c r="AW874" s="53"/>
      <c r="AX874" s="53"/>
      <c r="AY874" s="53"/>
      <c r="AZ874" s="53"/>
      <c r="BA874" s="53"/>
      <c r="BB874" s="53"/>
      <c r="BC874" s="53"/>
      <c r="BD874" s="53"/>
      <c r="BE874" s="53"/>
      <c r="BF874" s="53"/>
      <c r="BG874" s="53"/>
      <c r="BH874" s="53"/>
      <c r="BI874" s="53"/>
      <c r="BJ874" s="53"/>
      <c r="BK874" s="53"/>
      <c r="BL874" s="53"/>
      <c r="BM874"/>
      <c r="BN874"/>
      <c r="BO874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</row>
    <row r="875" spans="3:134">
      <c r="C875"/>
      <c r="D875"/>
      <c r="E875"/>
      <c r="F875"/>
      <c r="G875" s="31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3"/>
      <c r="AV875" s="53"/>
      <c r="AW875" s="53"/>
      <c r="AX875" s="53"/>
      <c r="AY875" s="53"/>
      <c r="AZ875" s="53"/>
      <c r="BA875" s="53"/>
      <c r="BB875" s="53"/>
      <c r="BC875" s="53"/>
      <c r="BD875" s="53"/>
      <c r="BE875" s="53"/>
      <c r="BF875" s="53"/>
      <c r="BG875" s="53"/>
      <c r="BH875" s="53"/>
      <c r="BI875" s="53"/>
      <c r="BJ875" s="53"/>
      <c r="BK875" s="53"/>
      <c r="BL875" s="53"/>
      <c r="BM875"/>
      <c r="BN875"/>
      <c r="BO875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</row>
    <row r="876" spans="3:134">
      <c r="C876"/>
      <c r="D876"/>
      <c r="E876"/>
      <c r="F876"/>
      <c r="G876" s="31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3"/>
      <c r="AV876" s="53"/>
      <c r="AW876" s="53"/>
      <c r="AX876" s="53"/>
      <c r="AY876" s="53"/>
      <c r="AZ876" s="53"/>
      <c r="BA876" s="53"/>
      <c r="BB876" s="53"/>
      <c r="BC876" s="53"/>
      <c r="BD876" s="53"/>
      <c r="BE876" s="53"/>
      <c r="BF876" s="53"/>
      <c r="BG876" s="53"/>
      <c r="BH876" s="53"/>
      <c r="BI876" s="53"/>
      <c r="BJ876" s="53"/>
      <c r="BK876" s="53"/>
      <c r="BL876" s="53"/>
      <c r="BM876"/>
      <c r="BN876"/>
      <c r="BO87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</row>
    <row r="877" spans="3:134">
      <c r="C877"/>
      <c r="D877"/>
      <c r="E877"/>
      <c r="F877"/>
      <c r="G877" s="31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3"/>
      <c r="AV877" s="53"/>
      <c r="AW877" s="53"/>
      <c r="AX877" s="53"/>
      <c r="AY877" s="53"/>
      <c r="AZ877" s="53"/>
      <c r="BA877" s="53"/>
      <c r="BB877" s="53"/>
      <c r="BC877" s="53"/>
      <c r="BD877" s="53"/>
      <c r="BE877" s="53"/>
      <c r="BF877" s="53"/>
      <c r="BG877" s="53"/>
      <c r="BH877" s="53"/>
      <c r="BI877" s="53"/>
      <c r="BJ877" s="53"/>
      <c r="BK877" s="53"/>
      <c r="BL877" s="53"/>
      <c r="BM877"/>
      <c r="BN877"/>
      <c r="BO877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</row>
    <row r="878" spans="3:134">
      <c r="C878"/>
      <c r="D878"/>
      <c r="E878"/>
      <c r="F878"/>
      <c r="G878" s="31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3"/>
      <c r="AV878" s="53"/>
      <c r="AW878" s="53"/>
      <c r="AX878" s="53"/>
      <c r="AY878" s="53"/>
      <c r="AZ878" s="53"/>
      <c r="BA878" s="53"/>
      <c r="BB878" s="53"/>
      <c r="BC878" s="53"/>
      <c r="BD878" s="53"/>
      <c r="BE878" s="53"/>
      <c r="BF878" s="53"/>
      <c r="BG878" s="53"/>
      <c r="BH878" s="53"/>
      <c r="BI878" s="53"/>
      <c r="BJ878" s="53"/>
      <c r="BK878" s="53"/>
      <c r="BL878" s="53"/>
      <c r="BM878"/>
      <c r="BN878"/>
      <c r="BO878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</row>
    <row r="879" spans="3:134">
      <c r="C879"/>
      <c r="D879"/>
      <c r="E879"/>
      <c r="F879"/>
      <c r="G879" s="31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3"/>
      <c r="AV879" s="53"/>
      <c r="AW879" s="53"/>
      <c r="AX879" s="53"/>
      <c r="AY879" s="53"/>
      <c r="AZ879" s="53"/>
      <c r="BA879" s="53"/>
      <c r="BB879" s="53"/>
      <c r="BC879" s="53"/>
      <c r="BD879" s="53"/>
      <c r="BE879" s="53"/>
      <c r="BF879" s="53"/>
      <c r="BG879" s="53"/>
      <c r="BH879" s="53"/>
      <c r="BI879" s="53"/>
      <c r="BJ879" s="53"/>
      <c r="BK879" s="53"/>
      <c r="BL879" s="53"/>
      <c r="BM879"/>
      <c r="BN879"/>
      <c r="BO879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</row>
    <row r="880" spans="3:134">
      <c r="C880"/>
      <c r="D880"/>
      <c r="E880"/>
      <c r="F880"/>
      <c r="G880" s="31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3"/>
      <c r="AV880" s="53"/>
      <c r="AW880" s="53"/>
      <c r="AX880" s="53"/>
      <c r="AY880" s="53"/>
      <c r="AZ880" s="53"/>
      <c r="BA880" s="53"/>
      <c r="BB880" s="53"/>
      <c r="BC880" s="53"/>
      <c r="BD880" s="53"/>
      <c r="BE880" s="53"/>
      <c r="BF880" s="53"/>
      <c r="BG880" s="53"/>
      <c r="BH880" s="53"/>
      <c r="BI880" s="53"/>
      <c r="BJ880" s="53"/>
      <c r="BK880" s="53"/>
      <c r="BL880" s="53"/>
      <c r="BM880"/>
      <c r="BN880"/>
      <c r="BO880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</row>
    <row r="881" spans="3:134">
      <c r="C881"/>
      <c r="D881"/>
      <c r="E881"/>
      <c r="F881"/>
      <c r="G881" s="31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3"/>
      <c r="AV881" s="53"/>
      <c r="AW881" s="53"/>
      <c r="AX881" s="53"/>
      <c r="AY881" s="53"/>
      <c r="AZ881" s="53"/>
      <c r="BA881" s="53"/>
      <c r="BB881" s="53"/>
      <c r="BC881" s="53"/>
      <c r="BD881" s="53"/>
      <c r="BE881" s="53"/>
      <c r="BF881" s="53"/>
      <c r="BG881" s="53"/>
      <c r="BH881" s="53"/>
      <c r="BI881" s="53"/>
      <c r="BJ881" s="53"/>
      <c r="BK881" s="53"/>
      <c r="BL881" s="53"/>
      <c r="BM881"/>
      <c r="BN881"/>
      <c r="BO881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</row>
    <row r="882" spans="3:134">
      <c r="C882"/>
      <c r="D882"/>
      <c r="E882"/>
      <c r="F882"/>
      <c r="G882" s="31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3"/>
      <c r="AV882" s="53"/>
      <c r="AW882" s="53"/>
      <c r="AX882" s="53"/>
      <c r="AY882" s="53"/>
      <c r="AZ882" s="53"/>
      <c r="BA882" s="53"/>
      <c r="BB882" s="53"/>
      <c r="BC882" s="53"/>
      <c r="BD882" s="53"/>
      <c r="BE882" s="53"/>
      <c r="BF882" s="53"/>
      <c r="BG882" s="53"/>
      <c r="BH882" s="53"/>
      <c r="BI882" s="53"/>
      <c r="BJ882" s="53"/>
      <c r="BK882" s="53"/>
      <c r="BL882" s="53"/>
      <c r="BM882"/>
      <c r="BN882"/>
      <c r="BO882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</row>
    <row r="883" spans="3:134">
      <c r="C883"/>
      <c r="D883"/>
      <c r="E883"/>
      <c r="F883"/>
      <c r="G883" s="31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3"/>
      <c r="AV883" s="53"/>
      <c r="AW883" s="53"/>
      <c r="AX883" s="53"/>
      <c r="AY883" s="53"/>
      <c r="AZ883" s="53"/>
      <c r="BA883" s="53"/>
      <c r="BB883" s="53"/>
      <c r="BC883" s="53"/>
      <c r="BD883" s="53"/>
      <c r="BE883" s="53"/>
      <c r="BF883" s="53"/>
      <c r="BG883" s="53"/>
      <c r="BH883" s="53"/>
      <c r="BI883" s="53"/>
      <c r="BJ883" s="53"/>
      <c r="BK883" s="53"/>
      <c r="BL883" s="53"/>
      <c r="BM883"/>
      <c r="BN883"/>
      <c r="BO88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</row>
    <row r="884" spans="3:134">
      <c r="C884"/>
      <c r="D884"/>
      <c r="E884"/>
      <c r="F884"/>
      <c r="G884" s="31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3"/>
      <c r="AV884" s="53"/>
      <c r="AW884" s="53"/>
      <c r="AX884" s="53"/>
      <c r="AY884" s="53"/>
      <c r="AZ884" s="53"/>
      <c r="BA884" s="53"/>
      <c r="BB884" s="53"/>
      <c r="BC884" s="53"/>
      <c r="BD884" s="53"/>
      <c r="BE884" s="53"/>
      <c r="BF884" s="53"/>
      <c r="BG884" s="53"/>
      <c r="BH884" s="53"/>
      <c r="BI884" s="53"/>
      <c r="BJ884" s="53"/>
      <c r="BK884" s="53"/>
      <c r="BL884" s="53"/>
      <c r="BM884"/>
      <c r="BN884"/>
      <c r="BO884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</row>
    <row r="885" spans="3:134">
      <c r="C885"/>
      <c r="D885"/>
      <c r="E885"/>
      <c r="F885"/>
      <c r="G885" s="31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3"/>
      <c r="AV885" s="53"/>
      <c r="AW885" s="53"/>
      <c r="AX885" s="53"/>
      <c r="AY885" s="53"/>
      <c r="AZ885" s="53"/>
      <c r="BA885" s="53"/>
      <c r="BB885" s="53"/>
      <c r="BC885" s="53"/>
      <c r="BD885" s="53"/>
      <c r="BE885" s="53"/>
      <c r="BF885" s="53"/>
      <c r="BG885" s="53"/>
      <c r="BH885" s="53"/>
      <c r="BI885" s="53"/>
      <c r="BJ885" s="53"/>
      <c r="BK885" s="53"/>
      <c r="BL885" s="53"/>
      <c r="BM885"/>
      <c r="BN885"/>
      <c r="BO885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</row>
    <row r="886" spans="3:134">
      <c r="C886"/>
      <c r="D886"/>
      <c r="E886"/>
      <c r="F886"/>
      <c r="G886" s="31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3"/>
      <c r="AV886" s="53"/>
      <c r="AW886" s="53"/>
      <c r="AX886" s="53"/>
      <c r="AY886" s="53"/>
      <c r="AZ886" s="53"/>
      <c r="BA886" s="53"/>
      <c r="BB886" s="53"/>
      <c r="BC886" s="53"/>
      <c r="BD886" s="53"/>
      <c r="BE886" s="53"/>
      <c r="BF886" s="53"/>
      <c r="BG886" s="53"/>
      <c r="BH886" s="53"/>
      <c r="BI886" s="53"/>
      <c r="BJ886" s="53"/>
      <c r="BK886" s="53"/>
      <c r="BL886" s="53"/>
      <c r="BM886"/>
      <c r="BN886"/>
      <c r="BO88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</row>
    <row r="887" spans="3:134">
      <c r="C887"/>
      <c r="D887"/>
      <c r="E887"/>
      <c r="F887"/>
      <c r="G887" s="31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3"/>
      <c r="AV887" s="53"/>
      <c r="AW887" s="53"/>
      <c r="AX887" s="53"/>
      <c r="AY887" s="53"/>
      <c r="AZ887" s="53"/>
      <c r="BA887" s="53"/>
      <c r="BB887" s="53"/>
      <c r="BC887" s="53"/>
      <c r="BD887" s="53"/>
      <c r="BE887" s="53"/>
      <c r="BF887" s="53"/>
      <c r="BG887" s="53"/>
      <c r="BH887" s="53"/>
      <c r="BI887" s="53"/>
      <c r="BJ887" s="53"/>
      <c r="BK887" s="53"/>
      <c r="BL887" s="53"/>
      <c r="BM887"/>
      <c r="BN887"/>
      <c r="BO887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</row>
    <row r="888" spans="3:134">
      <c r="C888"/>
      <c r="D888"/>
      <c r="E888"/>
      <c r="F888"/>
      <c r="G888" s="31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3"/>
      <c r="AV888" s="53"/>
      <c r="AW888" s="53"/>
      <c r="AX888" s="53"/>
      <c r="AY888" s="53"/>
      <c r="AZ888" s="53"/>
      <c r="BA888" s="53"/>
      <c r="BB888" s="53"/>
      <c r="BC888" s="53"/>
      <c r="BD888" s="53"/>
      <c r="BE888" s="53"/>
      <c r="BF888" s="53"/>
      <c r="BG888" s="53"/>
      <c r="BH888" s="53"/>
      <c r="BI888" s="53"/>
      <c r="BJ888" s="53"/>
      <c r="BK888" s="53"/>
      <c r="BL888" s="53"/>
      <c r="BM888"/>
      <c r="BN888"/>
      <c r="BO888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</row>
    <row r="889" spans="3:134">
      <c r="C889"/>
      <c r="D889"/>
      <c r="E889"/>
      <c r="F889"/>
      <c r="G889" s="31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3"/>
      <c r="AV889" s="53"/>
      <c r="AW889" s="53"/>
      <c r="AX889" s="53"/>
      <c r="AY889" s="53"/>
      <c r="AZ889" s="53"/>
      <c r="BA889" s="53"/>
      <c r="BB889" s="53"/>
      <c r="BC889" s="53"/>
      <c r="BD889" s="53"/>
      <c r="BE889" s="53"/>
      <c r="BF889" s="53"/>
      <c r="BG889" s="53"/>
      <c r="BH889" s="53"/>
      <c r="BI889" s="53"/>
      <c r="BJ889" s="53"/>
      <c r="BK889" s="53"/>
      <c r="BL889" s="53"/>
      <c r="BM889"/>
      <c r="BN889"/>
      <c r="BO889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</row>
    <row r="890" spans="3:134">
      <c r="C890"/>
      <c r="D890"/>
      <c r="E890"/>
      <c r="F890"/>
      <c r="G890" s="31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3"/>
      <c r="AV890" s="53"/>
      <c r="AW890" s="53"/>
      <c r="AX890" s="53"/>
      <c r="AY890" s="53"/>
      <c r="AZ890" s="53"/>
      <c r="BA890" s="53"/>
      <c r="BB890" s="53"/>
      <c r="BC890" s="53"/>
      <c r="BD890" s="53"/>
      <c r="BE890" s="53"/>
      <c r="BF890" s="53"/>
      <c r="BG890" s="53"/>
      <c r="BH890" s="53"/>
      <c r="BI890" s="53"/>
      <c r="BJ890" s="53"/>
      <c r="BK890" s="53"/>
      <c r="BL890" s="53"/>
      <c r="BM890"/>
      <c r="BN890"/>
      <c r="BO890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</row>
    <row r="891" spans="3:134">
      <c r="C891"/>
      <c r="D891"/>
      <c r="E891"/>
      <c r="F891"/>
      <c r="G891" s="31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3"/>
      <c r="AV891" s="53"/>
      <c r="AW891" s="53"/>
      <c r="AX891" s="53"/>
      <c r="AY891" s="53"/>
      <c r="AZ891" s="53"/>
      <c r="BA891" s="53"/>
      <c r="BB891" s="53"/>
      <c r="BC891" s="53"/>
      <c r="BD891" s="53"/>
      <c r="BE891" s="53"/>
      <c r="BF891" s="53"/>
      <c r="BG891" s="53"/>
      <c r="BH891" s="53"/>
      <c r="BI891" s="53"/>
      <c r="BJ891" s="53"/>
      <c r="BK891" s="53"/>
      <c r="BL891" s="53"/>
      <c r="BM891"/>
      <c r="BN891"/>
      <c r="BO891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</row>
    <row r="892" spans="3:134">
      <c r="C892"/>
      <c r="D892"/>
      <c r="E892"/>
      <c r="F892"/>
      <c r="G892" s="31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3"/>
      <c r="AV892" s="53"/>
      <c r="AW892" s="53"/>
      <c r="AX892" s="53"/>
      <c r="AY892" s="53"/>
      <c r="AZ892" s="53"/>
      <c r="BA892" s="53"/>
      <c r="BB892" s="53"/>
      <c r="BC892" s="53"/>
      <c r="BD892" s="53"/>
      <c r="BE892" s="53"/>
      <c r="BF892" s="53"/>
      <c r="BG892" s="53"/>
      <c r="BH892" s="53"/>
      <c r="BI892" s="53"/>
      <c r="BJ892" s="53"/>
      <c r="BK892" s="53"/>
      <c r="BL892" s="53"/>
      <c r="BM892"/>
      <c r="BN892"/>
      <c r="BO892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</row>
    <row r="893" spans="3:134">
      <c r="C893"/>
      <c r="D893"/>
      <c r="E893"/>
      <c r="F893"/>
      <c r="G893" s="31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3"/>
      <c r="AV893" s="53"/>
      <c r="AW893" s="53"/>
      <c r="AX893" s="53"/>
      <c r="AY893" s="53"/>
      <c r="AZ893" s="53"/>
      <c r="BA893" s="53"/>
      <c r="BB893" s="53"/>
      <c r="BC893" s="53"/>
      <c r="BD893" s="53"/>
      <c r="BE893" s="53"/>
      <c r="BF893" s="53"/>
      <c r="BG893" s="53"/>
      <c r="BH893" s="53"/>
      <c r="BI893" s="53"/>
      <c r="BJ893" s="53"/>
      <c r="BK893" s="53"/>
      <c r="BL893" s="53"/>
      <c r="BM893"/>
      <c r="BN893"/>
      <c r="BO89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</row>
    <row r="894" spans="3:134">
      <c r="C894"/>
      <c r="D894"/>
      <c r="E894"/>
      <c r="F894"/>
      <c r="G894" s="31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3"/>
      <c r="AV894" s="53"/>
      <c r="AW894" s="53"/>
      <c r="AX894" s="53"/>
      <c r="AY894" s="53"/>
      <c r="AZ894" s="53"/>
      <c r="BA894" s="53"/>
      <c r="BB894" s="53"/>
      <c r="BC894" s="53"/>
      <c r="BD894" s="53"/>
      <c r="BE894" s="53"/>
      <c r="BF894" s="53"/>
      <c r="BG894" s="53"/>
      <c r="BH894" s="53"/>
      <c r="BI894" s="53"/>
      <c r="BJ894" s="53"/>
      <c r="BK894" s="53"/>
      <c r="BL894" s="53"/>
      <c r="BM894"/>
      <c r="BN894"/>
      <c r="BO894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</row>
    <row r="895" spans="3:134">
      <c r="C895"/>
      <c r="D895"/>
      <c r="E895"/>
      <c r="F895"/>
      <c r="G895" s="31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3"/>
      <c r="AV895" s="53"/>
      <c r="AW895" s="53"/>
      <c r="AX895" s="53"/>
      <c r="AY895" s="53"/>
      <c r="AZ895" s="53"/>
      <c r="BA895" s="53"/>
      <c r="BB895" s="53"/>
      <c r="BC895" s="53"/>
      <c r="BD895" s="53"/>
      <c r="BE895" s="53"/>
      <c r="BF895" s="53"/>
      <c r="BG895" s="53"/>
      <c r="BH895" s="53"/>
      <c r="BI895" s="53"/>
      <c r="BJ895" s="53"/>
      <c r="BK895" s="53"/>
      <c r="BL895" s="53"/>
      <c r="BM895"/>
      <c r="BN895"/>
      <c r="BO895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</row>
    <row r="896" spans="3:134">
      <c r="C896"/>
      <c r="D896"/>
      <c r="E896"/>
      <c r="F896"/>
      <c r="G896" s="31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3"/>
      <c r="AV896" s="53"/>
      <c r="AW896" s="53"/>
      <c r="AX896" s="53"/>
      <c r="AY896" s="53"/>
      <c r="AZ896" s="53"/>
      <c r="BA896" s="53"/>
      <c r="BB896" s="53"/>
      <c r="BC896" s="53"/>
      <c r="BD896" s="53"/>
      <c r="BE896" s="53"/>
      <c r="BF896" s="53"/>
      <c r="BG896" s="53"/>
      <c r="BH896" s="53"/>
      <c r="BI896" s="53"/>
      <c r="BJ896" s="53"/>
      <c r="BK896" s="53"/>
      <c r="BL896" s="53"/>
      <c r="BM896"/>
      <c r="BN896"/>
      <c r="BO89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</row>
    <row r="897" spans="3:134">
      <c r="C897"/>
      <c r="D897"/>
      <c r="E897"/>
      <c r="F897"/>
      <c r="G897" s="31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3"/>
      <c r="AV897" s="53"/>
      <c r="AW897" s="53"/>
      <c r="AX897" s="53"/>
      <c r="AY897" s="53"/>
      <c r="AZ897" s="53"/>
      <c r="BA897" s="53"/>
      <c r="BB897" s="53"/>
      <c r="BC897" s="53"/>
      <c r="BD897" s="53"/>
      <c r="BE897" s="53"/>
      <c r="BF897" s="53"/>
      <c r="BG897" s="53"/>
      <c r="BH897" s="53"/>
      <c r="BI897" s="53"/>
      <c r="BJ897" s="53"/>
      <c r="BK897" s="53"/>
      <c r="BL897" s="53"/>
      <c r="BM897"/>
      <c r="BN897"/>
      <c r="BO897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</row>
    <row r="898" spans="3:134">
      <c r="C898"/>
      <c r="D898"/>
      <c r="E898"/>
      <c r="F898"/>
      <c r="G898" s="31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3"/>
      <c r="AV898" s="53"/>
      <c r="AW898" s="53"/>
      <c r="AX898" s="53"/>
      <c r="AY898" s="53"/>
      <c r="AZ898" s="53"/>
      <c r="BA898" s="53"/>
      <c r="BB898" s="53"/>
      <c r="BC898" s="53"/>
      <c r="BD898" s="53"/>
      <c r="BE898" s="53"/>
      <c r="BF898" s="53"/>
      <c r="BG898" s="53"/>
      <c r="BH898" s="53"/>
      <c r="BI898" s="53"/>
      <c r="BJ898" s="53"/>
      <c r="BK898" s="53"/>
      <c r="BL898" s="53"/>
      <c r="BM898"/>
      <c r="BN898"/>
      <c r="BO898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</row>
    <row r="899" spans="3:134">
      <c r="C899"/>
      <c r="D899"/>
      <c r="E899"/>
      <c r="F899"/>
      <c r="G899" s="31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3"/>
      <c r="AV899" s="53"/>
      <c r="AW899" s="53"/>
      <c r="AX899" s="53"/>
      <c r="AY899" s="53"/>
      <c r="AZ899" s="53"/>
      <c r="BA899" s="53"/>
      <c r="BB899" s="53"/>
      <c r="BC899" s="53"/>
      <c r="BD899" s="53"/>
      <c r="BE899" s="53"/>
      <c r="BF899" s="53"/>
      <c r="BG899" s="53"/>
      <c r="BH899" s="53"/>
      <c r="BI899" s="53"/>
      <c r="BJ899" s="53"/>
      <c r="BK899" s="53"/>
      <c r="BL899" s="53"/>
      <c r="BM899"/>
      <c r="BN899"/>
      <c r="BO899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</row>
    <row r="900" spans="3:134">
      <c r="C900"/>
      <c r="D900"/>
      <c r="E900"/>
      <c r="F900"/>
      <c r="G900" s="31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3"/>
      <c r="AV900" s="53"/>
      <c r="AW900" s="53"/>
      <c r="AX900" s="53"/>
      <c r="AY900" s="53"/>
      <c r="AZ900" s="53"/>
      <c r="BA900" s="53"/>
      <c r="BB900" s="53"/>
      <c r="BC900" s="53"/>
      <c r="BD900" s="53"/>
      <c r="BE900" s="53"/>
      <c r="BF900" s="53"/>
      <c r="BG900" s="53"/>
      <c r="BH900" s="53"/>
      <c r="BI900" s="53"/>
      <c r="BJ900" s="53"/>
      <c r="BK900" s="53"/>
      <c r="BL900" s="53"/>
      <c r="BM900"/>
      <c r="BN900"/>
      <c r="BO900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</row>
    <row r="901" spans="3:134">
      <c r="C901"/>
      <c r="D901"/>
      <c r="E901"/>
      <c r="F901"/>
      <c r="G901" s="31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3"/>
      <c r="AV901" s="53"/>
      <c r="AW901" s="53"/>
      <c r="AX901" s="53"/>
      <c r="AY901" s="53"/>
      <c r="AZ901" s="53"/>
      <c r="BA901" s="53"/>
      <c r="BB901" s="53"/>
      <c r="BC901" s="53"/>
      <c r="BD901" s="53"/>
      <c r="BE901" s="53"/>
      <c r="BF901" s="53"/>
      <c r="BG901" s="53"/>
      <c r="BH901" s="53"/>
      <c r="BI901" s="53"/>
      <c r="BJ901" s="53"/>
      <c r="BK901" s="53"/>
      <c r="BL901" s="53"/>
      <c r="BM901"/>
      <c r="BN901"/>
      <c r="BO901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</row>
    <row r="902" spans="3:134">
      <c r="C902"/>
      <c r="D902"/>
      <c r="E902"/>
      <c r="F902"/>
      <c r="G902" s="31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3"/>
      <c r="AV902" s="53"/>
      <c r="AW902" s="53"/>
      <c r="AX902" s="53"/>
      <c r="AY902" s="53"/>
      <c r="AZ902" s="53"/>
      <c r="BA902" s="53"/>
      <c r="BB902" s="53"/>
      <c r="BC902" s="53"/>
      <c r="BD902" s="53"/>
      <c r="BE902" s="53"/>
      <c r="BF902" s="53"/>
      <c r="BG902" s="53"/>
      <c r="BH902" s="53"/>
      <c r="BI902" s="53"/>
      <c r="BJ902" s="53"/>
      <c r="BK902" s="53"/>
      <c r="BL902" s="53"/>
      <c r="BM902"/>
      <c r="BN902"/>
      <c r="BO902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</row>
    <row r="903" spans="3:134">
      <c r="C903"/>
      <c r="D903"/>
      <c r="E903"/>
      <c r="F903"/>
      <c r="G903" s="31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3"/>
      <c r="AV903" s="53"/>
      <c r="AW903" s="53"/>
      <c r="AX903" s="53"/>
      <c r="AY903" s="53"/>
      <c r="AZ903" s="53"/>
      <c r="BA903" s="53"/>
      <c r="BB903" s="53"/>
      <c r="BC903" s="53"/>
      <c r="BD903" s="53"/>
      <c r="BE903" s="53"/>
      <c r="BF903" s="53"/>
      <c r="BG903" s="53"/>
      <c r="BH903" s="53"/>
      <c r="BI903" s="53"/>
      <c r="BJ903" s="53"/>
      <c r="BK903" s="53"/>
      <c r="BL903" s="53"/>
      <c r="BM903"/>
      <c r="BN903"/>
      <c r="BO90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</row>
    <row r="904" spans="3:134">
      <c r="C904"/>
      <c r="D904"/>
      <c r="E904"/>
      <c r="F904"/>
      <c r="G904" s="31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3"/>
      <c r="AV904" s="53"/>
      <c r="AW904" s="53"/>
      <c r="AX904" s="53"/>
      <c r="AY904" s="53"/>
      <c r="AZ904" s="53"/>
      <c r="BA904" s="53"/>
      <c r="BB904" s="53"/>
      <c r="BC904" s="53"/>
      <c r="BD904" s="53"/>
      <c r="BE904" s="53"/>
      <c r="BF904" s="53"/>
      <c r="BG904" s="53"/>
      <c r="BH904" s="53"/>
      <c r="BI904" s="53"/>
      <c r="BJ904" s="53"/>
      <c r="BK904" s="53"/>
      <c r="BL904" s="53"/>
      <c r="BM904"/>
      <c r="BN904"/>
      <c r="BO904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</row>
    <row r="905" spans="3:134">
      <c r="C905"/>
      <c r="D905"/>
      <c r="E905"/>
      <c r="F905"/>
      <c r="G905" s="31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3"/>
      <c r="AV905" s="53"/>
      <c r="AW905" s="53"/>
      <c r="AX905" s="53"/>
      <c r="AY905" s="53"/>
      <c r="AZ905" s="53"/>
      <c r="BA905" s="53"/>
      <c r="BB905" s="53"/>
      <c r="BC905" s="53"/>
      <c r="BD905" s="53"/>
      <c r="BE905" s="53"/>
      <c r="BF905" s="53"/>
      <c r="BG905" s="53"/>
      <c r="BH905" s="53"/>
      <c r="BI905" s="53"/>
      <c r="BJ905" s="53"/>
      <c r="BK905" s="53"/>
      <c r="BL905" s="53"/>
      <c r="BM905"/>
      <c r="BN905"/>
      <c r="BO905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</row>
    <row r="906" spans="3:134">
      <c r="C906"/>
      <c r="D906"/>
      <c r="E906"/>
      <c r="F906"/>
      <c r="G906" s="31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3"/>
      <c r="AV906" s="53"/>
      <c r="AW906" s="53"/>
      <c r="AX906" s="53"/>
      <c r="AY906" s="53"/>
      <c r="AZ906" s="53"/>
      <c r="BA906" s="53"/>
      <c r="BB906" s="53"/>
      <c r="BC906" s="53"/>
      <c r="BD906" s="53"/>
      <c r="BE906" s="53"/>
      <c r="BF906" s="53"/>
      <c r="BG906" s="53"/>
      <c r="BH906" s="53"/>
      <c r="BI906" s="53"/>
      <c r="BJ906" s="53"/>
      <c r="BK906" s="53"/>
      <c r="BL906" s="53"/>
      <c r="BM906"/>
      <c r="BN906"/>
      <c r="BO9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</row>
    <row r="907" spans="3:134">
      <c r="C907"/>
      <c r="D907"/>
      <c r="E907"/>
      <c r="F907"/>
      <c r="G907" s="31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3"/>
      <c r="AV907" s="53"/>
      <c r="AW907" s="53"/>
      <c r="AX907" s="53"/>
      <c r="AY907" s="53"/>
      <c r="AZ907" s="53"/>
      <c r="BA907" s="53"/>
      <c r="BB907" s="53"/>
      <c r="BC907" s="53"/>
      <c r="BD907" s="53"/>
      <c r="BE907" s="53"/>
      <c r="BF907" s="53"/>
      <c r="BG907" s="53"/>
      <c r="BH907" s="53"/>
      <c r="BI907" s="53"/>
      <c r="BJ907" s="53"/>
      <c r="BK907" s="53"/>
      <c r="BL907" s="53"/>
      <c r="BM907"/>
      <c r="BN907"/>
      <c r="BO907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</row>
    <row r="908" spans="3:134">
      <c r="C908"/>
      <c r="D908"/>
      <c r="E908"/>
      <c r="F908"/>
      <c r="G908" s="31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3"/>
      <c r="AV908" s="53"/>
      <c r="AW908" s="53"/>
      <c r="AX908" s="53"/>
      <c r="AY908" s="53"/>
      <c r="AZ908" s="53"/>
      <c r="BA908" s="53"/>
      <c r="BB908" s="53"/>
      <c r="BC908" s="53"/>
      <c r="BD908" s="53"/>
      <c r="BE908" s="53"/>
      <c r="BF908" s="53"/>
      <c r="BG908" s="53"/>
      <c r="BH908" s="53"/>
      <c r="BI908" s="53"/>
      <c r="BJ908" s="53"/>
      <c r="BK908" s="53"/>
      <c r="BL908" s="53"/>
      <c r="BM908"/>
      <c r="BN908"/>
      <c r="BO908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</row>
    <row r="909" spans="3:134">
      <c r="C909"/>
      <c r="D909"/>
      <c r="E909"/>
      <c r="F909"/>
      <c r="G909" s="31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3"/>
      <c r="AV909" s="53"/>
      <c r="AW909" s="53"/>
      <c r="AX909" s="53"/>
      <c r="AY909" s="53"/>
      <c r="AZ909" s="53"/>
      <c r="BA909" s="53"/>
      <c r="BB909" s="53"/>
      <c r="BC909" s="53"/>
      <c r="BD909" s="53"/>
      <c r="BE909" s="53"/>
      <c r="BF909" s="53"/>
      <c r="BG909" s="53"/>
      <c r="BH909" s="53"/>
      <c r="BI909" s="53"/>
      <c r="BJ909" s="53"/>
      <c r="BK909" s="53"/>
      <c r="BL909" s="53"/>
      <c r="BM909"/>
      <c r="BN909"/>
      <c r="BO909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</row>
    <row r="910" spans="3:134">
      <c r="C910"/>
      <c r="D910"/>
      <c r="E910"/>
      <c r="F910"/>
      <c r="G910" s="31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3"/>
      <c r="AV910" s="53"/>
      <c r="AW910" s="53"/>
      <c r="AX910" s="53"/>
      <c r="AY910" s="53"/>
      <c r="AZ910" s="53"/>
      <c r="BA910" s="53"/>
      <c r="BB910" s="53"/>
      <c r="BC910" s="53"/>
      <c r="BD910" s="53"/>
      <c r="BE910" s="53"/>
      <c r="BF910" s="53"/>
      <c r="BG910" s="53"/>
      <c r="BH910" s="53"/>
      <c r="BI910" s="53"/>
      <c r="BJ910" s="53"/>
      <c r="BK910" s="53"/>
      <c r="BL910" s="53"/>
      <c r="BM910"/>
      <c r="BN910"/>
      <c r="BO910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</row>
    <row r="911" spans="3:134">
      <c r="C911"/>
      <c r="D911"/>
      <c r="E911"/>
      <c r="F911"/>
      <c r="G911" s="31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3"/>
      <c r="AV911" s="53"/>
      <c r="AW911" s="53"/>
      <c r="AX911" s="53"/>
      <c r="AY911" s="53"/>
      <c r="AZ911" s="53"/>
      <c r="BA911" s="53"/>
      <c r="BB911" s="53"/>
      <c r="BC911" s="53"/>
      <c r="BD911" s="53"/>
      <c r="BE911" s="53"/>
      <c r="BF911" s="53"/>
      <c r="BG911" s="53"/>
      <c r="BH911" s="53"/>
      <c r="BI911" s="53"/>
      <c r="BJ911" s="53"/>
      <c r="BK911" s="53"/>
      <c r="BL911" s="53"/>
      <c r="BM911"/>
      <c r="BN911"/>
      <c r="BO911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</row>
    <row r="912" spans="3:134">
      <c r="C912"/>
      <c r="D912"/>
      <c r="E912"/>
      <c r="F912"/>
      <c r="G912" s="31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3"/>
      <c r="AV912" s="53"/>
      <c r="AW912" s="53"/>
      <c r="AX912" s="53"/>
      <c r="AY912" s="53"/>
      <c r="AZ912" s="53"/>
      <c r="BA912" s="53"/>
      <c r="BB912" s="53"/>
      <c r="BC912" s="53"/>
      <c r="BD912" s="53"/>
      <c r="BE912" s="53"/>
      <c r="BF912" s="53"/>
      <c r="BG912" s="53"/>
      <c r="BH912" s="53"/>
      <c r="BI912" s="53"/>
      <c r="BJ912" s="53"/>
      <c r="BK912" s="53"/>
      <c r="BL912" s="53"/>
      <c r="BM912"/>
      <c r="BN912"/>
      <c r="BO912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</row>
    <row r="913" spans="3:134">
      <c r="C913"/>
      <c r="D913"/>
      <c r="E913"/>
      <c r="F913"/>
      <c r="G913" s="31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3"/>
      <c r="AV913" s="53"/>
      <c r="AW913" s="53"/>
      <c r="AX913" s="53"/>
      <c r="AY913" s="53"/>
      <c r="AZ913" s="53"/>
      <c r="BA913" s="53"/>
      <c r="BB913" s="53"/>
      <c r="BC913" s="53"/>
      <c r="BD913" s="53"/>
      <c r="BE913" s="53"/>
      <c r="BF913" s="53"/>
      <c r="BG913" s="53"/>
      <c r="BH913" s="53"/>
      <c r="BI913" s="53"/>
      <c r="BJ913" s="53"/>
      <c r="BK913" s="53"/>
      <c r="BL913" s="53"/>
      <c r="BM913"/>
      <c r="BN913"/>
      <c r="BO91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</row>
    <row r="914" spans="3:134">
      <c r="C914"/>
      <c r="D914"/>
      <c r="E914"/>
      <c r="F914"/>
      <c r="G914" s="31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3"/>
      <c r="AV914" s="53"/>
      <c r="AW914" s="53"/>
      <c r="AX914" s="53"/>
      <c r="AY914" s="53"/>
      <c r="AZ914" s="53"/>
      <c r="BA914" s="53"/>
      <c r="BB914" s="53"/>
      <c r="BC914" s="53"/>
      <c r="BD914" s="53"/>
      <c r="BE914" s="53"/>
      <c r="BF914" s="53"/>
      <c r="BG914" s="53"/>
      <c r="BH914" s="53"/>
      <c r="BI914" s="53"/>
      <c r="BJ914" s="53"/>
      <c r="BK914" s="53"/>
      <c r="BL914" s="53"/>
      <c r="BM914"/>
      <c r="BN914"/>
      <c r="BO914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</row>
    <row r="915" spans="3:134">
      <c r="C915"/>
      <c r="D915"/>
      <c r="E915"/>
      <c r="F915"/>
      <c r="G915" s="31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3"/>
      <c r="AV915" s="53"/>
      <c r="AW915" s="53"/>
      <c r="AX915" s="53"/>
      <c r="AY915" s="53"/>
      <c r="AZ915" s="53"/>
      <c r="BA915" s="53"/>
      <c r="BB915" s="53"/>
      <c r="BC915" s="53"/>
      <c r="BD915" s="53"/>
      <c r="BE915" s="53"/>
      <c r="BF915" s="53"/>
      <c r="BG915" s="53"/>
      <c r="BH915" s="53"/>
      <c r="BI915" s="53"/>
      <c r="BJ915" s="53"/>
      <c r="BK915" s="53"/>
      <c r="BL915" s="53"/>
      <c r="BM915"/>
      <c r="BN915"/>
      <c r="BO915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</row>
    <row r="916" spans="3:134">
      <c r="C916"/>
      <c r="D916"/>
      <c r="E916"/>
      <c r="F916"/>
      <c r="G916" s="31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3"/>
      <c r="AV916" s="53"/>
      <c r="AW916" s="53"/>
      <c r="AX916" s="53"/>
      <c r="AY916" s="53"/>
      <c r="AZ916" s="53"/>
      <c r="BA916" s="53"/>
      <c r="BB916" s="53"/>
      <c r="BC916" s="53"/>
      <c r="BD916" s="53"/>
      <c r="BE916" s="53"/>
      <c r="BF916" s="53"/>
      <c r="BG916" s="53"/>
      <c r="BH916" s="53"/>
      <c r="BI916" s="53"/>
      <c r="BJ916" s="53"/>
      <c r="BK916" s="53"/>
      <c r="BL916" s="53"/>
      <c r="BM916"/>
      <c r="BN916"/>
      <c r="BO91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</row>
    <row r="917" spans="3:134">
      <c r="C917"/>
      <c r="D917"/>
      <c r="E917"/>
      <c r="F917"/>
      <c r="G917" s="31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3"/>
      <c r="AV917" s="53"/>
      <c r="AW917" s="53"/>
      <c r="AX917" s="53"/>
      <c r="AY917" s="53"/>
      <c r="AZ917" s="53"/>
      <c r="BA917" s="53"/>
      <c r="BB917" s="53"/>
      <c r="BC917" s="53"/>
      <c r="BD917" s="53"/>
      <c r="BE917" s="53"/>
      <c r="BF917" s="53"/>
      <c r="BG917" s="53"/>
      <c r="BH917" s="53"/>
      <c r="BI917" s="53"/>
      <c r="BJ917" s="53"/>
      <c r="BK917" s="53"/>
      <c r="BL917" s="53"/>
      <c r="BM917"/>
      <c r="BN917"/>
      <c r="BO917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</row>
    <row r="918" spans="3:134">
      <c r="C918"/>
      <c r="D918"/>
      <c r="E918"/>
      <c r="F918"/>
      <c r="G918" s="31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3"/>
      <c r="AV918" s="53"/>
      <c r="AW918" s="53"/>
      <c r="AX918" s="53"/>
      <c r="AY918" s="53"/>
      <c r="AZ918" s="53"/>
      <c r="BA918" s="53"/>
      <c r="BB918" s="53"/>
      <c r="BC918" s="53"/>
      <c r="BD918" s="53"/>
      <c r="BE918" s="53"/>
      <c r="BF918" s="53"/>
      <c r="BG918" s="53"/>
      <c r="BH918" s="53"/>
      <c r="BI918" s="53"/>
      <c r="BJ918" s="53"/>
      <c r="BK918" s="53"/>
      <c r="BL918" s="53"/>
      <c r="BM918"/>
      <c r="BN918"/>
      <c r="BO918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</row>
    <row r="919" spans="3:134">
      <c r="C919"/>
      <c r="D919"/>
      <c r="E919"/>
      <c r="F919"/>
      <c r="G919" s="31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3"/>
      <c r="AV919" s="53"/>
      <c r="AW919" s="53"/>
      <c r="AX919" s="53"/>
      <c r="AY919" s="53"/>
      <c r="AZ919" s="53"/>
      <c r="BA919" s="53"/>
      <c r="BB919" s="53"/>
      <c r="BC919" s="53"/>
      <c r="BD919" s="53"/>
      <c r="BE919" s="53"/>
      <c r="BF919" s="53"/>
      <c r="BG919" s="53"/>
      <c r="BH919" s="53"/>
      <c r="BI919" s="53"/>
      <c r="BJ919" s="53"/>
      <c r="BK919" s="53"/>
      <c r="BL919" s="53"/>
      <c r="BM919"/>
      <c r="BN919"/>
      <c r="BO919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</row>
    <row r="920" spans="3:134">
      <c r="C920"/>
      <c r="D920"/>
      <c r="E920"/>
      <c r="F920"/>
      <c r="G920" s="31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3"/>
      <c r="AV920" s="53"/>
      <c r="AW920" s="53"/>
      <c r="AX920" s="53"/>
      <c r="AY920" s="53"/>
      <c r="AZ920" s="53"/>
      <c r="BA920" s="53"/>
      <c r="BB920" s="53"/>
      <c r="BC920" s="53"/>
      <c r="BD920" s="53"/>
      <c r="BE920" s="53"/>
      <c r="BF920" s="53"/>
      <c r="BG920" s="53"/>
      <c r="BH920" s="53"/>
      <c r="BI920" s="53"/>
      <c r="BJ920" s="53"/>
      <c r="BK920" s="53"/>
      <c r="BL920" s="53"/>
      <c r="BM920"/>
      <c r="BN920"/>
      <c r="BO920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</row>
    <row r="921" spans="3:134">
      <c r="C921"/>
      <c r="D921"/>
      <c r="E921"/>
      <c r="F921"/>
      <c r="G921" s="31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3"/>
      <c r="AV921" s="53"/>
      <c r="AW921" s="53"/>
      <c r="AX921" s="53"/>
      <c r="AY921" s="53"/>
      <c r="AZ921" s="53"/>
      <c r="BA921" s="53"/>
      <c r="BB921" s="53"/>
      <c r="BC921" s="53"/>
      <c r="BD921" s="53"/>
      <c r="BE921" s="53"/>
      <c r="BF921" s="53"/>
      <c r="BG921" s="53"/>
      <c r="BH921" s="53"/>
      <c r="BI921" s="53"/>
      <c r="BJ921" s="53"/>
      <c r="BK921" s="53"/>
      <c r="BL921" s="53"/>
      <c r="BM921"/>
      <c r="BN921"/>
      <c r="BO921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</row>
    <row r="922" spans="3:134">
      <c r="C922"/>
      <c r="D922"/>
      <c r="E922"/>
      <c r="F922"/>
      <c r="G922" s="31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3"/>
      <c r="AV922" s="53"/>
      <c r="AW922" s="53"/>
      <c r="AX922" s="53"/>
      <c r="AY922" s="53"/>
      <c r="AZ922" s="53"/>
      <c r="BA922" s="53"/>
      <c r="BB922" s="53"/>
      <c r="BC922" s="53"/>
      <c r="BD922" s="53"/>
      <c r="BE922" s="53"/>
      <c r="BF922" s="53"/>
      <c r="BG922" s="53"/>
      <c r="BH922" s="53"/>
      <c r="BI922" s="53"/>
      <c r="BJ922" s="53"/>
      <c r="BK922" s="53"/>
      <c r="BL922" s="53"/>
      <c r="BM922"/>
      <c r="BN922"/>
      <c r="BO922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</row>
    <row r="923" spans="3:134">
      <c r="C923"/>
      <c r="D923"/>
      <c r="E923"/>
      <c r="F923"/>
      <c r="G923" s="31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3"/>
      <c r="AV923" s="53"/>
      <c r="AW923" s="53"/>
      <c r="AX923" s="53"/>
      <c r="AY923" s="53"/>
      <c r="AZ923" s="53"/>
      <c r="BA923" s="53"/>
      <c r="BB923" s="53"/>
      <c r="BC923" s="53"/>
      <c r="BD923" s="53"/>
      <c r="BE923" s="53"/>
      <c r="BF923" s="53"/>
      <c r="BG923" s="53"/>
      <c r="BH923" s="53"/>
      <c r="BI923" s="53"/>
      <c r="BJ923" s="53"/>
      <c r="BK923" s="53"/>
      <c r="BL923" s="53"/>
      <c r="BM923"/>
      <c r="BN923"/>
      <c r="BO92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</row>
    <row r="924" spans="3:134">
      <c r="C924"/>
      <c r="D924"/>
      <c r="E924"/>
      <c r="F924"/>
      <c r="G924" s="31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3"/>
      <c r="AV924" s="53"/>
      <c r="AW924" s="53"/>
      <c r="AX924" s="53"/>
      <c r="AY924" s="53"/>
      <c r="AZ924" s="53"/>
      <c r="BA924" s="53"/>
      <c r="BB924" s="53"/>
      <c r="BC924" s="53"/>
      <c r="BD924" s="53"/>
      <c r="BE924" s="53"/>
      <c r="BF924" s="53"/>
      <c r="BG924" s="53"/>
      <c r="BH924" s="53"/>
      <c r="BI924" s="53"/>
      <c r="BJ924" s="53"/>
      <c r="BK924" s="53"/>
      <c r="BL924" s="53"/>
      <c r="BM924"/>
      <c r="BN924"/>
      <c r="BO924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</row>
    <row r="925" spans="3:134">
      <c r="C925"/>
      <c r="D925"/>
      <c r="E925"/>
      <c r="F925"/>
      <c r="G925" s="31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3"/>
      <c r="AV925" s="53"/>
      <c r="AW925" s="53"/>
      <c r="AX925" s="53"/>
      <c r="AY925" s="53"/>
      <c r="AZ925" s="53"/>
      <c r="BA925" s="53"/>
      <c r="BB925" s="53"/>
      <c r="BC925" s="53"/>
      <c r="BD925" s="53"/>
      <c r="BE925" s="53"/>
      <c r="BF925" s="53"/>
      <c r="BG925" s="53"/>
      <c r="BH925" s="53"/>
      <c r="BI925" s="53"/>
      <c r="BJ925" s="53"/>
      <c r="BK925" s="53"/>
      <c r="BL925" s="53"/>
      <c r="BM925"/>
      <c r="BN925"/>
      <c r="BO925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</row>
    <row r="926" spans="3:134">
      <c r="C926"/>
      <c r="D926"/>
      <c r="E926"/>
      <c r="F926"/>
      <c r="G926" s="31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3"/>
      <c r="AV926" s="53"/>
      <c r="AW926" s="53"/>
      <c r="AX926" s="53"/>
      <c r="AY926" s="53"/>
      <c r="AZ926" s="53"/>
      <c r="BA926" s="53"/>
      <c r="BB926" s="53"/>
      <c r="BC926" s="53"/>
      <c r="BD926" s="53"/>
      <c r="BE926" s="53"/>
      <c r="BF926" s="53"/>
      <c r="BG926" s="53"/>
      <c r="BH926" s="53"/>
      <c r="BI926" s="53"/>
      <c r="BJ926" s="53"/>
      <c r="BK926" s="53"/>
      <c r="BL926" s="53"/>
      <c r="BM926"/>
      <c r="BN926"/>
      <c r="BO92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</row>
    <row r="927" spans="3:134">
      <c r="C927"/>
      <c r="D927"/>
      <c r="E927"/>
      <c r="F927"/>
      <c r="G927" s="31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3"/>
      <c r="AV927" s="53"/>
      <c r="AW927" s="53"/>
      <c r="AX927" s="53"/>
      <c r="AY927" s="53"/>
      <c r="AZ927" s="53"/>
      <c r="BA927" s="53"/>
      <c r="BB927" s="53"/>
      <c r="BC927" s="53"/>
      <c r="BD927" s="53"/>
      <c r="BE927" s="53"/>
      <c r="BF927" s="53"/>
      <c r="BG927" s="53"/>
      <c r="BH927" s="53"/>
      <c r="BI927" s="53"/>
      <c r="BJ927" s="53"/>
      <c r="BK927" s="53"/>
      <c r="BL927" s="53"/>
      <c r="BM927"/>
      <c r="BN927"/>
      <c r="BO927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</row>
    <row r="928" spans="3:134">
      <c r="C928"/>
      <c r="D928"/>
      <c r="E928"/>
      <c r="F928"/>
      <c r="G928" s="31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3"/>
      <c r="AV928" s="53"/>
      <c r="AW928" s="53"/>
      <c r="AX928" s="53"/>
      <c r="AY928" s="53"/>
      <c r="AZ928" s="53"/>
      <c r="BA928" s="53"/>
      <c r="BB928" s="53"/>
      <c r="BC928" s="53"/>
      <c r="BD928" s="53"/>
      <c r="BE928" s="53"/>
      <c r="BF928" s="53"/>
      <c r="BG928" s="53"/>
      <c r="BH928" s="53"/>
      <c r="BI928" s="53"/>
      <c r="BJ928" s="53"/>
      <c r="BK928" s="53"/>
      <c r="BL928" s="53"/>
      <c r="BM928"/>
      <c r="BN928"/>
      <c r="BO928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</row>
    <row r="929" spans="3:134">
      <c r="C929"/>
      <c r="D929"/>
      <c r="E929"/>
      <c r="F929"/>
      <c r="G929" s="31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3"/>
      <c r="AV929" s="53"/>
      <c r="AW929" s="53"/>
      <c r="AX929" s="53"/>
      <c r="AY929" s="53"/>
      <c r="AZ929" s="53"/>
      <c r="BA929" s="53"/>
      <c r="BB929" s="53"/>
      <c r="BC929" s="53"/>
      <c r="BD929" s="53"/>
      <c r="BE929" s="53"/>
      <c r="BF929" s="53"/>
      <c r="BG929" s="53"/>
      <c r="BH929" s="53"/>
      <c r="BI929" s="53"/>
      <c r="BJ929" s="53"/>
      <c r="BK929" s="53"/>
      <c r="BL929" s="53"/>
      <c r="BM929"/>
      <c r="BN929"/>
      <c r="BO929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</row>
    <row r="930" spans="3:134">
      <c r="C930"/>
      <c r="D930"/>
      <c r="E930"/>
      <c r="F930"/>
      <c r="G930" s="31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3"/>
      <c r="AV930" s="53"/>
      <c r="AW930" s="53"/>
      <c r="AX930" s="53"/>
      <c r="AY930" s="53"/>
      <c r="AZ930" s="53"/>
      <c r="BA930" s="53"/>
      <c r="BB930" s="53"/>
      <c r="BC930" s="53"/>
      <c r="BD930" s="53"/>
      <c r="BE930" s="53"/>
      <c r="BF930" s="53"/>
      <c r="BG930" s="53"/>
      <c r="BH930" s="53"/>
      <c r="BI930" s="53"/>
      <c r="BJ930" s="53"/>
      <c r="BK930" s="53"/>
      <c r="BL930" s="53"/>
      <c r="BM930"/>
      <c r="BN930"/>
      <c r="BO930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</row>
    <row r="931" spans="3:134">
      <c r="C931"/>
      <c r="D931"/>
      <c r="E931"/>
      <c r="F931"/>
      <c r="G931" s="31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3"/>
      <c r="AV931" s="53"/>
      <c r="AW931" s="53"/>
      <c r="AX931" s="53"/>
      <c r="AY931" s="53"/>
      <c r="AZ931" s="53"/>
      <c r="BA931" s="53"/>
      <c r="BB931" s="53"/>
      <c r="BC931" s="53"/>
      <c r="BD931" s="53"/>
      <c r="BE931" s="53"/>
      <c r="BF931" s="53"/>
      <c r="BG931" s="53"/>
      <c r="BH931" s="53"/>
      <c r="BI931" s="53"/>
      <c r="BJ931" s="53"/>
      <c r="BK931" s="53"/>
      <c r="BL931" s="53"/>
      <c r="BM931"/>
      <c r="BN931"/>
      <c r="BO931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</row>
    <row r="932" spans="3:134">
      <c r="C932"/>
      <c r="D932"/>
      <c r="E932"/>
      <c r="F932"/>
      <c r="G932" s="31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3"/>
      <c r="AV932" s="53"/>
      <c r="AW932" s="53"/>
      <c r="AX932" s="53"/>
      <c r="AY932" s="53"/>
      <c r="AZ932" s="53"/>
      <c r="BA932" s="53"/>
      <c r="BB932" s="53"/>
      <c r="BC932" s="53"/>
      <c r="BD932" s="53"/>
      <c r="BE932" s="53"/>
      <c r="BF932" s="53"/>
      <c r="BG932" s="53"/>
      <c r="BH932" s="53"/>
      <c r="BI932" s="53"/>
      <c r="BJ932" s="53"/>
      <c r="BK932" s="53"/>
      <c r="BL932" s="53"/>
      <c r="BM932"/>
      <c r="BN932"/>
      <c r="BO932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</row>
    <row r="933" spans="3:134">
      <c r="C933"/>
      <c r="D933"/>
      <c r="E933"/>
      <c r="F933"/>
      <c r="G933" s="31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3"/>
      <c r="AV933" s="53"/>
      <c r="AW933" s="53"/>
      <c r="AX933" s="53"/>
      <c r="AY933" s="53"/>
      <c r="AZ933" s="53"/>
      <c r="BA933" s="53"/>
      <c r="BB933" s="53"/>
      <c r="BC933" s="53"/>
      <c r="BD933" s="53"/>
      <c r="BE933" s="53"/>
      <c r="BF933" s="53"/>
      <c r="BG933" s="53"/>
      <c r="BH933" s="53"/>
      <c r="BI933" s="53"/>
      <c r="BJ933" s="53"/>
      <c r="BK933" s="53"/>
      <c r="BL933" s="53"/>
      <c r="BM933"/>
      <c r="BN933"/>
      <c r="BO93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</row>
    <row r="934" spans="3:134">
      <c r="C934"/>
      <c r="D934"/>
      <c r="E934"/>
      <c r="F934"/>
      <c r="G934" s="31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3"/>
      <c r="AV934" s="53"/>
      <c r="AW934" s="53"/>
      <c r="AX934" s="53"/>
      <c r="AY934" s="53"/>
      <c r="AZ934" s="53"/>
      <c r="BA934" s="53"/>
      <c r="BB934" s="53"/>
      <c r="BC934" s="53"/>
      <c r="BD934" s="53"/>
      <c r="BE934" s="53"/>
      <c r="BF934" s="53"/>
      <c r="BG934" s="53"/>
      <c r="BH934" s="53"/>
      <c r="BI934" s="53"/>
      <c r="BJ934" s="53"/>
      <c r="BK934" s="53"/>
      <c r="BL934" s="53"/>
      <c r="BM934"/>
      <c r="BN934"/>
      <c r="BO934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</row>
    <row r="935" spans="3:134">
      <c r="C935"/>
      <c r="D935"/>
      <c r="E935"/>
      <c r="F935"/>
      <c r="G935" s="31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3"/>
      <c r="AV935" s="53"/>
      <c r="AW935" s="53"/>
      <c r="AX935" s="53"/>
      <c r="AY935" s="53"/>
      <c r="AZ935" s="53"/>
      <c r="BA935" s="53"/>
      <c r="BB935" s="53"/>
      <c r="BC935" s="53"/>
      <c r="BD935" s="53"/>
      <c r="BE935" s="53"/>
      <c r="BF935" s="53"/>
      <c r="BG935" s="53"/>
      <c r="BH935" s="53"/>
      <c r="BI935" s="53"/>
      <c r="BJ935" s="53"/>
      <c r="BK935" s="53"/>
      <c r="BL935" s="53"/>
      <c r="BM935"/>
      <c r="BN935"/>
      <c r="BO935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</row>
    <row r="936" spans="3:134">
      <c r="C936"/>
      <c r="D936"/>
      <c r="E936"/>
      <c r="F936"/>
      <c r="G936" s="31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3"/>
      <c r="AV936" s="53"/>
      <c r="AW936" s="53"/>
      <c r="AX936" s="53"/>
      <c r="AY936" s="53"/>
      <c r="AZ936" s="53"/>
      <c r="BA936" s="53"/>
      <c r="BB936" s="53"/>
      <c r="BC936" s="53"/>
      <c r="BD936" s="53"/>
      <c r="BE936" s="53"/>
      <c r="BF936" s="53"/>
      <c r="BG936" s="53"/>
      <c r="BH936" s="53"/>
      <c r="BI936" s="53"/>
      <c r="BJ936" s="53"/>
      <c r="BK936" s="53"/>
      <c r="BL936" s="53"/>
      <c r="BM936"/>
      <c r="BN936"/>
      <c r="BO93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</row>
    <row r="937" spans="3:134">
      <c r="C937"/>
      <c r="D937"/>
      <c r="E937"/>
      <c r="F937"/>
      <c r="G937" s="31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3"/>
      <c r="AV937" s="53"/>
      <c r="AW937" s="53"/>
      <c r="AX937" s="53"/>
      <c r="AY937" s="53"/>
      <c r="AZ937" s="53"/>
      <c r="BA937" s="53"/>
      <c r="BB937" s="53"/>
      <c r="BC937" s="53"/>
      <c r="BD937" s="53"/>
      <c r="BE937" s="53"/>
      <c r="BF937" s="53"/>
      <c r="BG937" s="53"/>
      <c r="BH937" s="53"/>
      <c r="BI937" s="53"/>
      <c r="BJ937" s="53"/>
      <c r="BK937" s="53"/>
      <c r="BL937" s="53"/>
      <c r="BM937"/>
      <c r="BN937"/>
      <c r="BO937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</row>
    <row r="938" spans="3:134">
      <c r="C938"/>
      <c r="D938"/>
      <c r="E938"/>
      <c r="F938"/>
      <c r="G938" s="31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3"/>
      <c r="AV938" s="53"/>
      <c r="AW938" s="53"/>
      <c r="AX938" s="53"/>
      <c r="AY938" s="53"/>
      <c r="AZ938" s="53"/>
      <c r="BA938" s="53"/>
      <c r="BB938" s="53"/>
      <c r="BC938" s="53"/>
      <c r="BD938" s="53"/>
      <c r="BE938" s="53"/>
      <c r="BF938" s="53"/>
      <c r="BG938" s="53"/>
      <c r="BH938" s="53"/>
      <c r="BI938" s="53"/>
      <c r="BJ938" s="53"/>
      <c r="BK938" s="53"/>
      <c r="BL938" s="53"/>
      <c r="BM938"/>
      <c r="BN938"/>
      <c r="BO938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</row>
    <row r="939" spans="3:134">
      <c r="C939"/>
      <c r="D939"/>
      <c r="E939"/>
      <c r="F939"/>
      <c r="G939" s="31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3"/>
      <c r="AV939" s="53"/>
      <c r="AW939" s="53"/>
      <c r="AX939" s="53"/>
      <c r="AY939" s="53"/>
      <c r="AZ939" s="53"/>
      <c r="BA939" s="53"/>
      <c r="BB939" s="53"/>
      <c r="BC939" s="53"/>
      <c r="BD939" s="53"/>
      <c r="BE939" s="53"/>
      <c r="BF939" s="53"/>
      <c r="BG939" s="53"/>
      <c r="BH939" s="53"/>
      <c r="BI939" s="53"/>
      <c r="BJ939" s="53"/>
      <c r="BK939" s="53"/>
      <c r="BL939" s="53"/>
      <c r="BM939"/>
      <c r="BN939"/>
      <c r="BO939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</row>
    <row r="940" spans="3:134">
      <c r="C940"/>
      <c r="D940"/>
      <c r="E940"/>
      <c r="F940"/>
      <c r="G940" s="31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3"/>
      <c r="AV940" s="53"/>
      <c r="AW940" s="53"/>
      <c r="AX940" s="53"/>
      <c r="AY940" s="53"/>
      <c r="AZ940" s="53"/>
      <c r="BA940" s="53"/>
      <c r="BB940" s="53"/>
      <c r="BC940" s="53"/>
      <c r="BD940" s="53"/>
      <c r="BE940" s="53"/>
      <c r="BF940" s="53"/>
      <c r="BG940" s="53"/>
      <c r="BH940" s="53"/>
      <c r="BI940" s="53"/>
      <c r="BJ940" s="53"/>
      <c r="BK940" s="53"/>
      <c r="BL940" s="53"/>
      <c r="BM940"/>
      <c r="BN940"/>
      <c r="BO940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</row>
    <row r="941" spans="3:134">
      <c r="C941"/>
      <c r="D941"/>
      <c r="E941"/>
      <c r="F941"/>
      <c r="G941" s="31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3"/>
      <c r="AV941" s="53"/>
      <c r="AW941" s="53"/>
      <c r="AX941" s="53"/>
      <c r="AY941" s="53"/>
      <c r="AZ941" s="53"/>
      <c r="BA941" s="53"/>
      <c r="BB941" s="53"/>
      <c r="BC941" s="53"/>
      <c r="BD941" s="53"/>
      <c r="BE941" s="53"/>
      <c r="BF941" s="53"/>
      <c r="BG941" s="53"/>
      <c r="BH941" s="53"/>
      <c r="BI941" s="53"/>
      <c r="BJ941" s="53"/>
      <c r="BK941" s="53"/>
      <c r="BL941" s="53"/>
      <c r="BM941"/>
      <c r="BN941"/>
      <c r="BO941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</row>
    <row r="942" spans="3:134">
      <c r="C942"/>
      <c r="D942"/>
      <c r="E942"/>
      <c r="F942"/>
      <c r="G942" s="31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3"/>
      <c r="AV942" s="53"/>
      <c r="AW942" s="53"/>
      <c r="AX942" s="53"/>
      <c r="AY942" s="53"/>
      <c r="AZ942" s="53"/>
      <c r="BA942" s="53"/>
      <c r="BB942" s="53"/>
      <c r="BC942" s="53"/>
      <c r="BD942" s="53"/>
      <c r="BE942" s="53"/>
      <c r="BF942" s="53"/>
      <c r="BG942" s="53"/>
      <c r="BH942" s="53"/>
      <c r="BI942" s="53"/>
      <c r="BJ942" s="53"/>
      <c r="BK942" s="53"/>
      <c r="BL942" s="53"/>
      <c r="BM942"/>
      <c r="BN942"/>
      <c r="BO942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</row>
    <row r="943" spans="3:134">
      <c r="C943"/>
      <c r="D943"/>
      <c r="E943"/>
      <c r="F943"/>
      <c r="G943" s="31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3"/>
      <c r="AV943" s="53"/>
      <c r="AW943" s="53"/>
      <c r="AX943" s="53"/>
      <c r="AY943" s="53"/>
      <c r="AZ943" s="53"/>
      <c r="BA943" s="53"/>
      <c r="BB943" s="53"/>
      <c r="BC943" s="53"/>
      <c r="BD943" s="53"/>
      <c r="BE943" s="53"/>
      <c r="BF943" s="53"/>
      <c r="BG943" s="53"/>
      <c r="BH943" s="53"/>
      <c r="BI943" s="53"/>
      <c r="BJ943" s="53"/>
      <c r="BK943" s="53"/>
      <c r="BL943" s="53"/>
      <c r="BM943"/>
      <c r="BN943"/>
      <c r="BO94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</row>
    <row r="944" spans="3:134">
      <c r="C944"/>
      <c r="D944"/>
      <c r="E944"/>
      <c r="F944"/>
      <c r="G944" s="31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3"/>
      <c r="AV944" s="53"/>
      <c r="AW944" s="53"/>
      <c r="AX944" s="53"/>
      <c r="AY944" s="53"/>
      <c r="AZ944" s="53"/>
      <c r="BA944" s="53"/>
      <c r="BB944" s="53"/>
      <c r="BC944" s="53"/>
      <c r="BD944" s="53"/>
      <c r="BE944" s="53"/>
      <c r="BF944" s="53"/>
      <c r="BG944" s="53"/>
      <c r="BH944" s="53"/>
      <c r="BI944" s="53"/>
      <c r="BJ944" s="53"/>
      <c r="BK944" s="53"/>
      <c r="BL944" s="53"/>
      <c r="BM944"/>
      <c r="BN944"/>
      <c r="BO944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</row>
    <row r="945" spans="3:134">
      <c r="C945"/>
      <c r="D945"/>
      <c r="E945"/>
      <c r="F945"/>
      <c r="G945" s="31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3"/>
      <c r="AV945" s="53"/>
      <c r="AW945" s="53"/>
      <c r="AX945" s="53"/>
      <c r="AY945" s="53"/>
      <c r="AZ945" s="53"/>
      <c r="BA945" s="53"/>
      <c r="BB945" s="53"/>
      <c r="BC945" s="53"/>
      <c r="BD945" s="53"/>
      <c r="BE945" s="53"/>
      <c r="BF945" s="53"/>
      <c r="BG945" s="53"/>
      <c r="BH945" s="53"/>
      <c r="BI945" s="53"/>
      <c r="BJ945" s="53"/>
      <c r="BK945" s="53"/>
      <c r="BL945" s="53"/>
      <c r="BM945"/>
      <c r="BN945"/>
      <c r="BO945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</row>
    <row r="946" spans="3:134">
      <c r="C946"/>
      <c r="D946"/>
      <c r="E946"/>
      <c r="F946"/>
      <c r="G946" s="31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3"/>
      <c r="AV946" s="53"/>
      <c r="AW946" s="53"/>
      <c r="AX946" s="53"/>
      <c r="AY946" s="53"/>
      <c r="AZ946" s="53"/>
      <c r="BA946" s="53"/>
      <c r="BB946" s="53"/>
      <c r="BC946" s="53"/>
      <c r="BD946" s="53"/>
      <c r="BE946" s="53"/>
      <c r="BF946" s="53"/>
      <c r="BG946" s="53"/>
      <c r="BH946" s="53"/>
      <c r="BI946" s="53"/>
      <c r="BJ946" s="53"/>
      <c r="BK946" s="53"/>
      <c r="BL946" s="53"/>
      <c r="BM946"/>
      <c r="BN946"/>
      <c r="BO94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</row>
    <row r="947" spans="3:134">
      <c r="C947"/>
      <c r="D947"/>
      <c r="E947"/>
      <c r="F947"/>
      <c r="G947" s="31"/>
      <c r="H947" s="53"/>
      <c r="I947" s="53"/>
      <c r="J947" s="53"/>
      <c r="K947" s="53"/>
      <c r="L947" s="53"/>
      <c r="M947" s="53"/>
      <c r="N947" s="53"/>
      <c r="O947" s="53"/>
      <c r="P947" s="53"/>
      <c r="Q947" s="53"/>
      <c r="R947" s="53"/>
      <c r="S947" s="53"/>
      <c r="T947" s="53"/>
      <c r="U947" s="53"/>
      <c r="V947" s="53"/>
      <c r="W947" s="53"/>
      <c r="X947" s="53"/>
      <c r="Y947" s="53"/>
      <c r="Z947" s="53"/>
      <c r="AA947" s="53"/>
      <c r="AB947" s="53"/>
      <c r="AC947" s="53"/>
      <c r="AD947" s="53"/>
      <c r="AE947" s="53"/>
      <c r="AF947" s="53"/>
      <c r="AG947" s="53"/>
      <c r="AH947" s="53"/>
      <c r="AI947" s="53"/>
      <c r="AJ947" s="53"/>
      <c r="AK947" s="53"/>
      <c r="AL947" s="53"/>
      <c r="AM947" s="53"/>
      <c r="AN947" s="53"/>
      <c r="AO947" s="53"/>
      <c r="AP947" s="53"/>
      <c r="AQ947" s="53"/>
      <c r="AR947" s="53"/>
      <c r="AS947" s="53"/>
      <c r="AT947" s="53"/>
      <c r="AU947" s="53"/>
      <c r="AV947" s="53"/>
      <c r="AW947" s="53"/>
      <c r="AX947" s="53"/>
      <c r="AY947" s="53"/>
      <c r="AZ947" s="53"/>
      <c r="BA947" s="53"/>
      <c r="BB947" s="53"/>
      <c r="BC947" s="53"/>
      <c r="BD947" s="53"/>
      <c r="BE947" s="53"/>
      <c r="BF947" s="53"/>
      <c r="BG947" s="53"/>
      <c r="BH947" s="53"/>
      <c r="BI947" s="53"/>
      <c r="BJ947" s="53"/>
      <c r="BK947" s="53"/>
      <c r="BL947" s="53"/>
      <c r="BM947"/>
      <c r="BN947"/>
      <c r="BO947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</row>
    <row r="948" spans="3:134">
      <c r="C948"/>
      <c r="D948"/>
      <c r="E948"/>
      <c r="F948"/>
      <c r="G948" s="31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3"/>
      <c r="AV948" s="53"/>
      <c r="AW948" s="53"/>
      <c r="AX948" s="53"/>
      <c r="AY948" s="53"/>
      <c r="AZ948" s="53"/>
      <c r="BA948" s="53"/>
      <c r="BB948" s="53"/>
      <c r="BC948" s="53"/>
      <c r="BD948" s="53"/>
      <c r="BE948" s="53"/>
      <c r="BF948" s="53"/>
      <c r="BG948" s="53"/>
      <c r="BH948" s="53"/>
      <c r="BI948" s="53"/>
      <c r="BJ948" s="53"/>
      <c r="BK948" s="53"/>
      <c r="BL948" s="53"/>
      <c r="BM948"/>
      <c r="BN948"/>
      <c r="BO948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</row>
    <row r="949" spans="3:134">
      <c r="C949"/>
      <c r="D949"/>
      <c r="E949"/>
      <c r="F949"/>
      <c r="G949" s="31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3"/>
      <c r="AV949" s="53"/>
      <c r="AW949" s="53"/>
      <c r="AX949" s="53"/>
      <c r="AY949" s="53"/>
      <c r="AZ949" s="53"/>
      <c r="BA949" s="53"/>
      <c r="BB949" s="53"/>
      <c r="BC949" s="53"/>
      <c r="BD949" s="53"/>
      <c r="BE949" s="53"/>
      <c r="BF949" s="53"/>
      <c r="BG949" s="53"/>
      <c r="BH949" s="53"/>
      <c r="BI949" s="53"/>
      <c r="BJ949" s="53"/>
      <c r="BK949" s="53"/>
      <c r="BL949" s="53"/>
      <c r="BM949"/>
      <c r="BN949"/>
      <c r="BO949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</row>
    <row r="950" spans="3:134">
      <c r="C950"/>
      <c r="D950"/>
      <c r="E950"/>
      <c r="F950"/>
      <c r="G950" s="31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3"/>
      <c r="AV950" s="53"/>
      <c r="AW950" s="53"/>
      <c r="AX950" s="53"/>
      <c r="AY950" s="53"/>
      <c r="AZ950" s="53"/>
      <c r="BA950" s="53"/>
      <c r="BB950" s="53"/>
      <c r="BC950" s="53"/>
      <c r="BD950" s="53"/>
      <c r="BE950" s="53"/>
      <c r="BF950" s="53"/>
      <c r="BG950" s="53"/>
      <c r="BH950" s="53"/>
      <c r="BI950" s="53"/>
      <c r="BJ950" s="53"/>
      <c r="BK950" s="53"/>
      <c r="BL950" s="53"/>
      <c r="BM950"/>
      <c r="BN950"/>
      <c r="BO950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</row>
    <row r="951" spans="3:134">
      <c r="C951"/>
      <c r="D951"/>
      <c r="E951"/>
      <c r="F951"/>
      <c r="G951" s="31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3"/>
      <c r="AV951" s="53"/>
      <c r="AW951" s="53"/>
      <c r="AX951" s="53"/>
      <c r="AY951" s="53"/>
      <c r="AZ951" s="53"/>
      <c r="BA951" s="53"/>
      <c r="BB951" s="53"/>
      <c r="BC951" s="53"/>
      <c r="BD951" s="53"/>
      <c r="BE951" s="53"/>
      <c r="BF951" s="53"/>
      <c r="BG951" s="53"/>
      <c r="BH951" s="53"/>
      <c r="BI951" s="53"/>
      <c r="BJ951" s="53"/>
      <c r="BK951" s="53"/>
      <c r="BL951" s="53"/>
      <c r="BM951"/>
      <c r="BN951"/>
      <c r="BO951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</row>
    <row r="952" spans="3:134">
      <c r="C952"/>
      <c r="D952"/>
      <c r="E952"/>
      <c r="F952"/>
      <c r="G952" s="31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3"/>
      <c r="AV952" s="53"/>
      <c r="AW952" s="53"/>
      <c r="AX952" s="53"/>
      <c r="AY952" s="53"/>
      <c r="AZ952" s="53"/>
      <c r="BA952" s="53"/>
      <c r="BB952" s="53"/>
      <c r="BC952" s="53"/>
      <c r="BD952" s="53"/>
      <c r="BE952" s="53"/>
      <c r="BF952" s="53"/>
      <c r="BG952" s="53"/>
      <c r="BH952" s="53"/>
      <c r="BI952" s="53"/>
      <c r="BJ952" s="53"/>
      <c r="BK952" s="53"/>
      <c r="BL952" s="53"/>
      <c r="BM952"/>
      <c r="BN952"/>
      <c r="BO952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</row>
    <row r="953" spans="3:134">
      <c r="C953"/>
      <c r="D953"/>
      <c r="E953"/>
      <c r="F953"/>
      <c r="G953" s="31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3"/>
      <c r="AV953" s="53"/>
      <c r="AW953" s="53"/>
      <c r="AX953" s="53"/>
      <c r="AY953" s="53"/>
      <c r="AZ953" s="53"/>
      <c r="BA953" s="53"/>
      <c r="BB953" s="53"/>
      <c r="BC953" s="53"/>
      <c r="BD953" s="53"/>
      <c r="BE953" s="53"/>
      <c r="BF953" s="53"/>
      <c r="BG953" s="53"/>
      <c r="BH953" s="53"/>
      <c r="BI953" s="53"/>
      <c r="BJ953" s="53"/>
      <c r="BK953" s="53"/>
      <c r="BL953" s="53"/>
      <c r="BM953"/>
      <c r="BN953"/>
      <c r="BO95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</row>
    <row r="954" spans="3:134">
      <c r="C954"/>
      <c r="D954"/>
      <c r="E954"/>
      <c r="F954"/>
      <c r="G954" s="31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3"/>
      <c r="AV954" s="53"/>
      <c r="AW954" s="53"/>
      <c r="AX954" s="53"/>
      <c r="AY954" s="53"/>
      <c r="AZ954" s="53"/>
      <c r="BA954" s="53"/>
      <c r="BB954" s="53"/>
      <c r="BC954" s="53"/>
      <c r="BD954" s="53"/>
      <c r="BE954" s="53"/>
      <c r="BF954" s="53"/>
      <c r="BG954" s="53"/>
      <c r="BH954" s="53"/>
      <c r="BI954" s="53"/>
      <c r="BJ954" s="53"/>
      <c r="BK954" s="53"/>
      <c r="BL954" s="53"/>
      <c r="BM954"/>
      <c r="BN954"/>
      <c r="BO954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</row>
    <row r="955" spans="3:134">
      <c r="C955"/>
      <c r="D955"/>
      <c r="E955"/>
      <c r="F955"/>
      <c r="G955" s="31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3"/>
      <c r="AV955" s="53"/>
      <c r="AW955" s="53"/>
      <c r="AX955" s="53"/>
      <c r="AY955" s="53"/>
      <c r="AZ955" s="53"/>
      <c r="BA955" s="53"/>
      <c r="BB955" s="53"/>
      <c r="BC955" s="53"/>
      <c r="BD955" s="53"/>
      <c r="BE955" s="53"/>
      <c r="BF955" s="53"/>
      <c r="BG955" s="53"/>
      <c r="BH955" s="53"/>
      <c r="BI955" s="53"/>
      <c r="BJ955" s="53"/>
      <c r="BK955" s="53"/>
      <c r="BL955" s="53"/>
      <c r="BM955"/>
      <c r="BN955"/>
      <c r="BO955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</row>
    <row r="956" spans="3:134">
      <c r="C956"/>
      <c r="D956"/>
      <c r="E956"/>
      <c r="F956"/>
      <c r="G956" s="31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3"/>
      <c r="AV956" s="53"/>
      <c r="AW956" s="53"/>
      <c r="AX956" s="53"/>
      <c r="AY956" s="53"/>
      <c r="AZ956" s="53"/>
      <c r="BA956" s="53"/>
      <c r="BB956" s="53"/>
      <c r="BC956" s="53"/>
      <c r="BD956" s="53"/>
      <c r="BE956" s="53"/>
      <c r="BF956" s="53"/>
      <c r="BG956" s="53"/>
      <c r="BH956" s="53"/>
      <c r="BI956" s="53"/>
      <c r="BJ956" s="53"/>
      <c r="BK956" s="53"/>
      <c r="BL956" s="53"/>
      <c r="BM956"/>
      <c r="BN956"/>
      <c r="BO95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</row>
    <row r="957" spans="3:134">
      <c r="C957"/>
      <c r="D957"/>
      <c r="E957"/>
      <c r="F957"/>
      <c r="G957" s="31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3"/>
      <c r="AV957" s="53"/>
      <c r="AW957" s="53"/>
      <c r="AX957" s="53"/>
      <c r="AY957" s="53"/>
      <c r="AZ957" s="53"/>
      <c r="BA957" s="53"/>
      <c r="BB957" s="53"/>
      <c r="BC957" s="53"/>
      <c r="BD957" s="53"/>
      <c r="BE957" s="53"/>
      <c r="BF957" s="53"/>
      <c r="BG957" s="53"/>
      <c r="BH957" s="53"/>
      <c r="BI957" s="53"/>
      <c r="BJ957" s="53"/>
      <c r="BK957" s="53"/>
      <c r="BL957" s="53"/>
      <c r="BM957"/>
      <c r="BN957"/>
      <c r="BO957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</row>
    <row r="958" spans="3:134">
      <c r="C958"/>
      <c r="D958"/>
      <c r="E958"/>
      <c r="F958"/>
      <c r="G958" s="31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3"/>
      <c r="AV958" s="53"/>
      <c r="AW958" s="53"/>
      <c r="AX958" s="53"/>
      <c r="AY958" s="53"/>
      <c r="AZ958" s="53"/>
      <c r="BA958" s="53"/>
      <c r="BB958" s="53"/>
      <c r="BC958" s="53"/>
      <c r="BD958" s="53"/>
      <c r="BE958" s="53"/>
      <c r="BF958" s="53"/>
      <c r="BG958" s="53"/>
      <c r="BH958" s="53"/>
      <c r="BI958" s="53"/>
      <c r="BJ958" s="53"/>
      <c r="BK958" s="53"/>
      <c r="BL958" s="53"/>
      <c r="BM958"/>
      <c r="BN958"/>
      <c r="BO958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</row>
    <row r="959" spans="3:134">
      <c r="C959"/>
      <c r="D959"/>
      <c r="E959"/>
      <c r="F959"/>
      <c r="G959" s="31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3"/>
      <c r="AV959" s="53"/>
      <c r="AW959" s="53"/>
      <c r="AX959" s="53"/>
      <c r="AY959" s="53"/>
      <c r="AZ959" s="53"/>
      <c r="BA959" s="53"/>
      <c r="BB959" s="53"/>
      <c r="BC959" s="53"/>
      <c r="BD959" s="53"/>
      <c r="BE959" s="53"/>
      <c r="BF959" s="53"/>
      <c r="BG959" s="53"/>
      <c r="BH959" s="53"/>
      <c r="BI959" s="53"/>
      <c r="BJ959" s="53"/>
      <c r="BK959" s="53"/>
      <c r="BL959" s="53"/>
      <c r="BM959"/>
      <c r="BN959"/>
      <c r="BO959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</row>
    <row r="960" spans="3:134">
      <c r="C960"/>
      <c r="D960"/>
      <c r="E960"/>
      <c r="F960"/>
      <c r="G960" s="31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3"/>
      <c r="AV960" s="53"/>
      <c r="AW960" s="53"/>
      <c r="AX960" s="53"/>
      <c r="AY960" s="53"/>
      <c r="AZ960" s="53"/>
      <c r="BA960" s="53"/>
      <c r="BB960" s="53"/>
      <c r="BC960" s="53"/>
      <c r="BD960" s="53"/>
      <c r="BE960" s="53"/>
      <c r="BF960" s="53"/>
      <c r="BG960" s="53"/>
      <c r="BH960" s="53"/>
      <c r="BI960" s="53"/>
      <c r="BJ960" s="53"/>
      <c r="BK960" s="53"/>
      <c r="BL960" s="53"/>
      <c r="BM960"/>
      <c r="BN960"/>
      <c r="BO960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</row>
    <row r="961" spans="3:134">
      <c r="C961"/>
      <c r="D961"/>
      <c r="E961"/>
      <c r="F961"/>
      <c r="G961" s="31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3"/>
      <c r="AV961" s="53"/>
      <c r="AW961" s="53"/>
      <c r="AX961" s="53"/>
      <c r="AY961" s="53"/>
      <c r="AZ961" s="53"/>
      <c r="BA961" s="53"/>
      <c r="BB961" s="53"/>
      <c r="BC961" s="53"/>
      <c r="BD961" s="53"/>
      <c r="BE961" s="53"/>
      <c r="BF961" s="53"/>
      <c r="BG961" s="53"/>
      <c r="BH961" s="53"/>
      <c r="BI961" s="53"/>
      <c r="BJ961" s="53"/>
      <c r="BK961" s="53"/>
      <c r="BL961" s="53"/>
      <c r="BM961"/>
      <c r="BN961"/>
      <c r="BO961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</row>
    <row r="962" spans="3:134">
      <c r="C962"/>
      <c r="D962"/>
      <c r="E962"/>
      <c r="F962"/>
      <c r="G962" s="31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3"/>
      <c r="AV962" s="53"/>
      <c r="AW962" s="53"/>
      <c r="AX962" s="53"/>
      <c r="AY962" s="53"/>
      <c r="AZ962" s="53"/>
      <c r="BA962" s="53"/>
      <c r="BB962" s="53"/>
      <c r="BC962" s="53"/>
      <c r="BD962" s="53"/>
      <c r="BE962" s="53"/>
      <c r="BF962" s="53"/>
      <c r="BG962" s="53"/>
      <c r="BH962" s="53"/>
      <c r="BI962" s="53"/>
      <c r="BJ962" s="53"/>
      <c r="BK962" s="53"/>
      <c r="BL962" s="53"/>
      <c r="BM962"/>
      <c r="BN962"/>
      <c r="BO962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</row>
    <row r="963" spans="3:134">
      <c r="C963"/>
      <c r="D963"/>
      <c r="E963"/>
      <c r="F963"/>
      <c r="G963" s="31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3"/>
      <c r="AV963" s="53"/>
      <c r="AW963" s="53"/>
      <c r="AX963" s="53"/>
      <c r="AY963" s="53"/>
      <c r="AZ963" s="53"/>
      <c r="BA963" s="53"/>
      <c r="BB963" s="53"/>
      <c r="BC963" s="53"/>
      <c r="BD963" s="53"/>
      <c r="BE963" s="53"/>
      <c r="BF963" s="53"/>
      <c r="BG963" s="53"/>
      <c r="BH963" s="53"/>
      <c r="BI963" s="53"/>
      <c r="BJ963" s="53"/>
      <c r="BK963" s="53"/>
      <c r="BL963" s="53"/>
      <c r="BM963"/>
      <c r="BN963"/>
      <c r="BO96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</row>
    <row r="964" spans="3:134">
      <c r="C964"/>
      <c r="D964"/>
      <c r="E964"/>
      <c r="F964"/>
      <c r="G964" s="31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3"/>
      <c r="AV964" s="53"/>
      <c r="AW964" s="53"/>
      <c r="AX964" s="53"/>
      <c r="AY964" s="53"/>
      <c r="AZ964" s="53"/>
      <c r="BA964" s="53"/>
      <c r="BB964" s="53"/>
      <c r="BC964" s="53"/>
      <c r="BD964" s="53"/>
      <c r="BE964" s="53"/>
      <c r="BF964" s="53"/>
      <c r="BG964" s="53"/>
      <c r="BH964" s="53"/>
      <c r="BI964" s="53"/>
      <c r="BJ964" s="53"/>
      <c r="BK964" s="53"/>
      <c r="BL964" s="53"/>
      <c r="BM964"/>
      <c r="BN964"/>
      <c r="BO964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</row>
    <row r="965" spans="3:134">
      <c r="C965"/>
      <c r="D965"/>
      <c r="E965"/>
      <c r="F965"/>
      <c r="G965" s="31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3"/>
      <c r="AV965" s="53"/>
      <c r="AW965" s="53"/>
      <c r="AX965" s="53"/>
      <c r="AY965" s="53"/>
      <c r="AZ965" s="53"/>
      <c r="BA965" s="53"/>
      <c r="BB965" s="53"/>
      <c r="BC965" s="53"/>
      <c r="BD965" s="53"/>
      <c r="BE965" s="53"/>
      <c r="BF965" s="53"/>
      <c r="BG965" s="53"/>
      <c r="BH965" s="53"/>
      <c r="BI965" s="53"/>
      <c r="BJ965" s="53"/>
      <c r="BK965" s="53"/>
      <c r="BL965" s="53"/>
      <c r="BM965"/>
      <c r="BN965"/>
      <c r="BO965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</row>
    <row r="966" spans="3:134">
      <c r="C966"/>
      <c r="D966"/>
      <c r="E966"/>
      <c r="F966"/>
      <c r="G966" s="31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3"/>
      <c r="AV966" s="53"/>
      <c r="AW966" s="53"/>
      <c r="AX966" s="53"/>
      <c r="AY966" s="53"/>
      <c r="AZ966" s="53"/>
      <c r="BA966" s="53"/>
      <c r="BB966" s="53"/>
      <c r="BC966" s="53"/>
      <c r="BD966" s="53"/>
      <c r="BE966" s="53"/>
      <c r="BF966" s="53"/>
      <c r="BG966" s="53"/>
      <c r="BH966" s="53"/>
      <c r="BI966" s="53"/>
      <c r="BJ966" s="53"/>
      <c r="BK966" s="53"/>
      <c r="BL966" s="53"/>
      <c r="BM966"/>
      <c r="BN966"/>
      <c r="BO96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</row>
    <row r="967" spans="3:134">
      <c r="C967"/>
      <c r="D967"/>
      <c r="E967"/>
      <c r="F967"/>
      <c r="G967" s="31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3"/>
      <c r="AV967" s="53"/>
      <c r="AW967" s="53"/>
      <c r="AX967" s="53"/>
      <c r="AY967" s="53"/>
      <c r="AZ967" s="53"/>
      <c r="BA967" s="53"/>
      <c r="BB967" s="53"/>
      <c r="BC967" s="53"/>
      <c r="BD967" s="53"/>
      <c r="BE967" s="53"/>
      <c r="BF967" s="53"/>
      <c r="BG967" s="53"/>
      <c r="BH967" s="53"/>
      <c r="BI967" s="53"/>
      <c r="BJ967" s="53"/>
      <c r="BK967" s="53"/>
      <c r="BL967" s="53"/>
      <c r="BM967"/>
      <c r="BN967"/>
      <c r="BO967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</row>
    <row r="968" spans="3:134">
      <c r="C968"/>
      <c r="D968"/>
      <c r="E968"/>
      <c r="F968"/>
      <c r="G968" s="31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3"/>
      <c r="AV968" s="53"/>
      <c r="AW968" s="53"/>
      <c r="AX968" s="53"/>
      <c r="AY968" s="53"/>
      <c r="AZ968" s="53"/>
      <c r="BA968" s="53"/>
      <c r="BB968" s="53"/>
      <c r="BC968" s="53"/>
      <c r="BD968" s="53"/>
      <c r="BE968" s="53"/>
      <c r="BF968" s="53"/>
      <c r="BG968" s="53"/>
      <c r="BH968" s="53"/>
      <c r="BI968" s="53"/>
      <c r="BJ968" s="53"/>
      <c r="BK968" s="53"/>
      <c r="BL968" s="53"/>
      <c r="BM968"/>
      <c r="BN968"/>
      <c r="BO968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</row>
    <row r="969" spans="3:134">
      <c r="C969"/>
      <c r="D969"/>
      <c r="E969"/>
      <c r="F969"/>
      <c r="G969" s="31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3"/>
      <c r="AV969" s="53"/>
      <c r="AW969" s="53"/>
      <c r="AX969" s="53"/>
      <c r="AY969" s="53"/>
      <c r="AZ969" s="53"/>
      <c r="BA969" s="53"/>
      <c r="BB969" s="53"/>
      <c r="BC969" s="53"/>
      <c r="BD969" s="53"/>
      <c r="BE969" s="53"/>
      <c r="BF969" s="53"/>
      <c r="BG969" s="53"/>
      <c r="BH969" s="53"/>
      <c r="BI969" s="53"/>
      <c r="BJ969" s="53"/>
      <c r="BK969" s="53"/>
      <c r="BL969" s="53"/>
      <c r="BM969"/>
      <c r="BN969"/>
      <c r="BO969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</row>
    <row r="970" spans="3:134">
      <c r="C970"/>
      <c r="D970"/>
      <c r="E970"/>
      <c r="F970"/>
      <c r="G970" s="31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3"/>
      <c r="AV970" s="53"/>
      <c r="AW970" s="53"/>
      <c r="AX970" s="53"/>
      <c r="AY970" s="53"/>
      <c r="AZ970" s="53"/>
      <c r="BA970" s="53"/>
      <c r="BB970" s="53"/>
      <c r="BC970" s="53"/>
      <c r="BD970" s="53"/>
      <c r="BE970" s="53"/>
      <c r="BF970" s="53"/>
      <c r="BG970" s="53"/>
      <c r="BH970" s="53"/>
      <c r="BI970" s="53"/>
      <c r="BJ970" s="53"/>
      <c r="BK970" s="53"/>
      <c r="BL970" s="53"/>
      <c r="BM970"/>
      <c r="BN970"/>
      <c r="BO970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</row>
    <row r="971" spans="3:134">
      <c r="C971"/>
      <c r="D971"/>
      <c r="E971"/>
      <c r="F971"/>
      <c r="G971" s="31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3"/>
      <c r="AV971" s="53"/>
      <c r="AW971" s="53"/>
      <c r="AX971" s="53"/>
      <c r="AY971" s="53"/>
      <c r="AZ971" s="53"/>
      <c r="BA971" s="53"/>
      <c r="BB971" s="53"/>
      <c r="BC971" s="53"/>
      <c r="BD971" s="53"/>
      <c r="BE971" s="53"/>
      <c r="BF971" s="53"/>
      <c r="BG971" s="53"/>
      <c r="BH971" s="53"/>
      <c r="BI971" s="53"/>
      <c r="BJ971" s="53"/>
      <c r="BK971" s="53"/>
      <c r="BL971" s="53"/>
      <c r="BM971"/>
      <c r="BN971"/>
      <c r="BO971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</row>
    <row r="972" spans="3:134">
      <c r="C972"/>
      <c r="D972"/>
      <c r="E972"/>
      <c r="F972"/>
      <c r="G972" s="31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3"/>
      <c r="AV972" s="53"/>
      <c r="AW972" s="53"/>
      <c r="AX972" s="53"/>
      <c r="AY972" s="53"/>
      <c r="AZ972" s="53"/>
      <c r="BA972" s="53"/>
      <c r="BB972" s="53"/>
      <c r="BC972" s="53"/>
      <c r="BD972" s="53"/>
      <c r="BE972" s="53"/>
      <c r="BF972" s="53"/>
      <c r="BG972" s="53"/>
      <c r="BH972" s="53"/>
      <c r="BI972" s="53"/>
      <c r="BJ972" s="53"/>
      <c r="BK972" s="53"/>
      <c r="BL972" s="53"/>
      <c r="BM972"/>
      <c r="BN972"/>
      <c r="BO972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</row>
    <row r="973" spans="3:134">
      <c r="C973"/>
      <c r="D973"/>
      <c r="E973"/>
      <c r="F973"/>
      <c r="G973" s="31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3"/>
      <c r="AV973" s="53"/>
      <c r="AW973" s="53"/>
      <c r="AX973" s="53"/>
      <c r="AY973" s="53"/>
      <c r="AZ973" s="53"/>
      <c r="BA973" s="53"/>
      <c r="BB973" s="53"/>
      <c r="BC973" s="53"/>
      <c r="BD973" s="53"/>
      <c r="BE973" s="53"/>
      <c r="BF973" s="53"/>
      <c r="BG973" s="53"/>
      <c r="BH973" s="53"/>
      <c r="BI973" s="53"/>
      <c r="BJ973" s="53"/>
      <c r="BK973" s="53"/>
      <c r="BL973" s="53"/>
      <c r="BM973"/>
      <c r="BN973"/>
      <c r="BO97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</row>
    <row r="974" spans="3:134">
      <c r="C974"/>
      <c r="D974"/>
      <c r="E974"/>
      <c r="F974"/>
      <c r="G974" s="31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3"/>
      <c r="AV974" s="53"/>
      <c r="AW974" s="53"/>
      <c r="AX974" s="53"/>
      <c r="AY974" s="53"/>
      <c r="AZ974" s="53"/>
      <c r="BA974" s="53"/>
      <c r="BB974" s="53"/>
      <c r="BC974" s="53"/>
      <c r="BD974" s="53"/>
      <c r="BE974" s="53"/>
      <c r="BF974" s="53"/>
      <c r="BG974" s="53"/>
      <c r="BH974" s="53"/>
      <c r="BI974" s="53"/>
      <c r="BJ974" s="53"/>
      <c r="BK974" s="53"/>
      <c r="BL974" s="53"/>
      <c r="BM974"/>
      <c r="BN974"/>
      <c r="BO974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</row>
    <row r="975" spans="3:134">
      <c r="C975"/>
      <c r="D975"/>
      <c r="E975"/>
      <c r="F975"/>
      <c r="G975" s="31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3"/>
      <c r="AV975" s="53"/>
      <c r="AW975" s="53"/>
      <c r="AX975" s="53"/>
      <c r="AY975" s="53"/>
      <c r="AZ975" s="53"/>
      <c r="BA975" s="53"/>
      <c r="BB975" s="53"/>
      <c r="BC975" s="53"/>
      <c r="BD975" s="53"/>
      <c r="BE975" s="53"/>
      <c r="BF975" s="53"/>
      <c r="BG975" s="53"/>
      <c r="BH975" s="53"/>
      <c r="BI975" s="53"/>
      <c r="BJ975" s="53"/>
      <c r="BK975" s="53"/>
      <c r="BL975" s="53"/>
      <c r="BM975"/>
      <c r="BN975"/>
      <c r="BO975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</row>
    <row r="976" spans="3:134">
      <c r="C976"/>
      <c r="D976"/>
      <c r="E976"/>
      <c r="F976"/>
      <c r="G976" s="31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3"/>
      <c r="AV976" s="53"/>
      <c r="AW976" s="53"/>
      <c r="AX976" s="53"/>
      <c r="AY976" s="53"/>
      <c r="AZ976" s="53"/>
      <c r="BA976" s="53"/>
      <c r="BB976" s="53"/>
      <c r="BC976" s="53"/>
      <c r="BD976" s="53"/>
      <c r="BE976" s="53"/>
      <c r="BF976" s="53"/>
      <c r="BG976" s="53"/>
      <c r="BH976" s="53"/>
      <c r="BI976" s="53"/>
      <c r="BJ976" s="53"/>
      <c r="BK976" s="53"/>
      <c r="BL976" s="53"/>
      <c r="BM976"/>
      <c r="BN976"/>
      <c r="BO97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</row>
    <row r="977" spans="3:134">
      <c r="C977"/>
      <c r="D977"/>
      <c r="E977"/>
      <c r="F977"/>
      <c r="G977" s="31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3"/>
      <c r="AV977" s="53"/>
      <c r="AW977" s="53"/>
      <c r="AX977" s="53"/>
      <c r="AY977" s="53"/>
      <c r="AZ977" s="53"/>
      <c r="BA977" s="53"/>
      <c r="BB977" s="53"/>
      <c r="BC977" s="53"/>
      <c r="BD977" s="53"/>
      <c r="BE977" s="53"/>
      <c r="BF977" s="53"/>
      <c r="BG977" s="53"/>
      <c r="BH977" s="53"/>
      <c r="BI977" s="53"/>
      <c r="BJ977" s="53"/>
      <c r="BK977" s="53"/>
      <c r="BL977" s="53"/>
      <c r="BM977"/>
      <c r="BN977"/>
      <c r="BO977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</row>
    <row r="978" spans="3:134">
      <c r="C978"/>
      <c r="D978"/>
      <c r="E978"/>
      <c r="F978"/>
      <c r="G978" s="31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3"/>
      <c r="AV978" s="53"/>
      <c r="AW978" s="53"/>
      <c r="AX978" s="53"/>
      <c r="AY978" s="53"/>
      <c r="AZ978" s="53"/>
      <c r="BA978" s="53"/>
      <c r="BB978" s="53"/>
      <c r="BC978" s="53"/>
      <c r="BD978" s="53"/>
      <c r="BE978" s="53"/>
      <c r="BF978" s="53"/>
      <c r="BG978" s="53"/>
      <c r="BH978" s="53"/>
      <c r="BI978" s="53"/>
      <c r="BJ978" s="53"/>
      <c r="BK978" s="53"/>
      <c r="BL978" s="53"/>
      <c r="BM978"/>
      <c r="BN978"/>
      <c r="BO978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</row>
    <row r="979" spans="3:134">
      <c r="C979"/>
      <c r="D979"/>
      <c r="E979"/>
      <c r="F979"/>
      <c r="G979" s="31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3"/>
      <c r="AV979" s="53"/>
      <c r="AW979" s="53"/>
      <c r="AX979" s="53"/>
      <c r="AY979" s="53"/>
      <c r="AZ979" s="53"/>
      <c r="BA979" s="53"/>
      <c r="BB979" s="53"/>
      <c r="BC979" s="53"/>
      <c r="BD979" s="53"/>
      <c r="BE979" s="53"/>
      <c r="BF979" s="53"/>
      <c r="BG979" s="53"/>
      <c r="BH979" s="53"/>
      <c r="BI979" s="53"/>
      <c r="BJ979" s="53"/>
      <c r="BK979" s="53"/>
      <c r="BL979" s="53"/>
      <c r="BM979"/>
      <c r="BN979"/>
      <c r="BO979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</row>
    <row r="980" spans="3:134">
      <c r="C980"/>
      <c r="D980"/>
      <c r="E980"/>
      <c r="F980"/>
      <c r="G980" s="31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3"/>
      <c r="AV980" s="53"/>
      <c r="AW980" s="53"/>
      <c r="AX980" s="53"/>
      <c r="AY980" s="53"/>
      <c r="AZ980" s="53"/>
      <c r="BA980" s="53"/>
      <c r="BB980" s="53"/>
      <c r="BC980" s="53"/>
      <c r="BD980" s="53"/>
      <c r="BE980" s="53"/>
      <c r="BF980" s="53"/>
      <c r="BG980" s="53"/>
      <c r="BH980" s="53"/>
      <c r="BI980" s="53"/>
      <c r="BJ980" s="53"/>
      <c r="BK980" s="53"/>
      <c r="BL980" s="53"/>
      <c r="BM980"/>
      <c r="BN980"/>
      <c r="BO980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</row>
    <row r="981" spans="3:134">
      <c r="C981"/>
      <c r="D981"/>
      <c r="E981"/>
      <c r="F981"/>
      <c r="G981" s="31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3"/>
      <c r="AV981" s="53"/>
      <c r="AW981" s="53"/>
      <c r="AX981" s="53"/>
      <c r="AY981" s="53"/>
      <c r="AZ981" s="53"/>
      <c r="BA981" s="53"/>
      <c r="BB981" s="53"/>
      <c r="BC981" s="53"/>
      <c r="BD981" s="53"/>
      <c r="BE981" s="53"/>
      <c r="BF981" s="53"/>
      <c r="BG981" s="53"/>
      <c r="BH981" s="53"/>
      <c r="BI981" s="53"/>
      <c r="BJ981" s="53"/>
      <c r="BK981" s="53"/>
      <c r="BL981" s="53"/>
      <c r="BM981"/>
      <c r="BN981"/>
      <c r="BO981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</row>
    <row r="982" spans="3:134">
      <c r="C982"/>
      <c r="D982"/>
      <c r="E982"/>
      <c r="F982"/>
      <c r="G982" s="31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3"/>
      <c r="AV982" s="53"/>
      <c r="AW982" s="53"/>
      <c r="AX982" s="53"/>
      <c r="AY982" s="53"/>
      <c r="AZ982" s="53"/>
      <c r="BA982" s="53"/>
      <c r="BB982" s="53"/>
      <c r="BC982" s="53"/>
      <c r="BD982" s="53"/>
      <c r="BE982" s="53"/>
      <c r="BF982" s="53"/>
      <c r="BG982" s="53"/>
      <c r="BH982" s="53"/>
      <c r="BI982" s="53"/>
      <c r="BJ982" s="53"/>
      <c r="BK982" s="53"/>
      <c r="BL982" s="53"/>
      <c r="BM982"/>
      <c r="BN982"/>
      <c r="BO982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</row>
    <row r="983" spans="3:134">
      <c r="C983"/>
      <c r="D983"/>
      <c r="E983"/>
      <c r="F983"/>
      <c r="G983" s="31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3"/>
      <c r="AV983" s="53"/>
      <c r="AW983" s="53"/>
      <c r="AX983" s="53"/>
      <c r="AY983" s="53"/>
      <c r="AZ983" s="53"/>
      <c r="BA983" s="53"/>
      <c r="BB983" s="53"/>
      <c r="BC983" s="53"/>
      <c r="BD983" s="53"/>
      <c r="BE983" s="53"/>
      <c r="BF983" s="53"/>
      <c r="BG983" s="53"/>
      <c r="BH983" s="53"/>
      <c r="BI983" s="53"/>
      <c r="BJ983" s="53"/>
      <c r="BK983" s="53"/>
      <c r="BL983" s="53"/>
      <c r="BM983"/>
      <c r="BN983"/>
      <c r="BO98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</row>
    <row r="984" spans="3:134">
      <c r="C984"/>
      <c r="D984"/>
      <c r="E984"/>
      <c r="F984"/>
      <c r="G984" s="31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3"/>
      <c r="AV984" s="53"/>
      <c r="AW984" s="53"/>
      <c r="AX984" s="53"/>
      <c r="AY984" s="53"/>
      <c r="AZ984" s="53"/>
      <c r="BA984" s="53"/>
      <c r="BB984" s="53"/>
      <c r="BC984" s="53"/>
      <c r="BD984" s="53"/>
      <c r="BE984" s="53"/>
      <c r="BF984" s="53"/>
      <c r="BG984" s="53"/>
      <c r="BH984" s="53"/>
      <c r="BI984" s="53"/>
      <c r="BJ984" s="53"/>
      <c r="BK984" s="53"/>
      <c r="BL984" s="53"/>
      <c r="BM984"/>
      <c r="BN984"/>
      <c r="BO984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</row>
    <row r="985" spans="3:134">
      <c r="C985"/>
      <c r="D985"/>
      <c r="E985"/>
      <c r="F985"/>
      <c r="G985" s="31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3"/>
      <c r="AV985" s="53"/>
      <c r="AW985" s="53"/>
      <c r="AX985" s="53"/>
      <c r="AY985" s="53"/>
      <c r="AZ985" s="53"/>
      <c r="BA985" s="53"/>
      <c r="BB985" s="53"/>
      <c r="BC985" s="53"/>
      <c r="BD985" s="53"/>
      <c r="BE985" s="53"/>
      <c r="BF985" s="53"/>
      <c r="BG985" s="53"/>
      <c r="BH985" s="53"/>
      <c r="BI985" s="53"/>
      <c r="BJ985" s="53"/>
      <c r="BK985" s="53"/>
      <c r="BL985" s="53"/>
      <c r="BM985"/>
      <c r="BN985"/>
      <c r="BO985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</row>
    <row r="986" spans="3:134">
      <c r="C986"/>
      <c r="D986"/>
      <c r="E986"/>
      <c r="F986"/>
      <c r="G986" s="31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3"/>
      <c r="AV986" s="53"/>
      <c r="AW986" s="53"/>
      <c r="AX986" s="53"/>
      <c r="AY986" s="53"/>
      <c r="AZ986" s="53"/>
      <c r="BA986" s="53"/>
      <c r="BB986" s="53"/>
      <c r="BC986" s="53"/>
      <c r="BD986" s="53"/>
      <c r="BE986" s="53"/>
      <c r="BF986" s="53"/>
      <c r="BG986" s="53"/>
      <c r="BH986" s="53"/>
      <c r="BI986" s="53"/>
      <c r="BJ986" s="53"/>
      <c r="BK986" s="53"/>
      <c r="BL986" s="53"/>
      <c r="BM986"/>
      <c r="BN986"/>
      <c r="BO98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</row>
    <row r="987" spans="3:134">
      <c r="C987"/>
      <c r="D987"/>
      <c r="E987"/>
      <c r="F987"/>
      <c r="G987" s="31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3"/>
      <c r="AV987" s="53"/>
      <c r="AW987" s="53"/>
      <c r="AX987" s="53"/>
      <c r="AY987" s="53"/>
      <c r="AZ987" s="53"/>
      <c r="BA987" s="53"/>
      <c r="BB987" s="53"/>
      <c r="BC987" s="53"/>
      <c r="BD987" s="53"/>
      <c r="BE987" s="53"/>
      <c r="BF987" s="53"/>
      <c r="BG987" s="53"/>
      <c r="BH987" s="53"/>
      <c r="BI987" s="53"/>
      <c r="BJ987" s="53"/>
      <c r="BK987" s="53"/>
      <c r="BL987" s="53"/>
      <c r="BM987"/>
      <c r="BN987"/>
      <c r="BO987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</row>
    <row r="988" spans="3:134">
      <c r="C988"/>
      <c r="D988"/>
      <c r="E988"/>
      <c r="F988"/>
      <c r="G988" s="31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3"/>
      <c r="AV988" s="53"/>
      <c r="AW988" s="53"/>
      <c r="AX988" s="53"/>
      <c r="AY988" s="53"/>
      <c r="AZ988" s="53"/>
      <c r="BA988" s="53"/>
      <c r="BB988" s="53"/>
      <c r="BC988" s="53"/>
      <c r="BD988" s="53"/>
      <c r="BE988" s="53"/>
      <c r="BF988" s="53"/>
      <c r="BG988" s="53"/>
      <c r="BH988" s="53"/>
      <c r="BI988" s="53"/>
      <c r="BJ988" s="53"/>
      <c r="BK988" s="53"/>
      <c r="BL988" s="53"/>
      <c r="BM988"/>
      <c r="BN988"/>
      <c r="BO988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</row>
    <row r="989" spans="3:134">
      <c r="C989"/>
      <c r="D989"/>
      <c r="E989"/>
      <c r="F989"/>
      <c r="G989" s="31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3"/>
      <c r="AV989" s="53"/>
      <c r="AW989" s="53"/>
      <c r="AX989" s="53"/>
      <c r="AY989" s="53"/>
      <c r="AZ989" s="53"/>
      <c r="BA989" s="53"/>
      <c r="BB989" s="53"/>
      <c r="BC989" s="53"/>
      <c r="BD989" s="53"/>
      <c r="BE989" s="53"/>
      <c r="BF989" s="53"/>
      <c r="BG989" s="53"/>
      <c r="BH989" s="53"/>
      <c r="BI989" s="53"/>
      <c r="BJ989" s="53"/>
      <c r="BK989" s="53"/>
      <c r="BL989" s="53"/>
      <c r="BM989"/>
      <c r="BN989"/>
      <c r="BO989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</row>
    <row r="990" spans="3:134">
      <c r="C990"/>
      <c r="D990"/>
      <c r="E990"/>
      <c r="F990"/>
      <c r="G990" s="31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3"/>
      <c r="AV990" s="53"/>
      <c r="AW990" s="53"/>
      <c r="AX990" s="53"/>
      <c r="AY990" s="53"/>
      <c r="AZ990" s="53"/>
      <c r="BA990" s="53"/>
      <c r="BB990" s="53"/>
      <c r="BC990" s="53"/>
      <c r="BD990" s="53"/>
      <c r="BE990" s="53"/>
      <c r="BF990" s="53"/>
      <c r="BG990" s="53"/>
      <c r="BH990" s="53"/>
      <c r="BI990" s="53"/>
      <c r="BJ990" s="53"/>
      <c r="BK990" s="53"/>
      <c r="BL990" s="53"/>
      <c r="BM990"/>
      <c r="BN990"/>
      <c r="BO990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</row>
    <row r="991" spans="3:134">
      <c r="C991"/>
      <c r="D991"/>
      <c r="E991"/>
      <c r="F991"/>
      <c r="G991" s="31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3"/>
      <c r="AV991" s="53"/>
      <c r="AW991" s="53"/>
      <c r="AX991" s="53"/>
      <c r="AY991" s="53"/>
      <c r="AZ991" s="53"/>
      <c r="BA991" s="53"/>
      <c r="BB991" s="53"/>
      <c r="BC991" s="53"/>
      <c r="BD991" s="53"/>
      <c r="BE991" s="53"/>
      <c r="BF991" s="53"/>
      <c r="BG991" s="53"/>
      <c r="BH991" s="53"/>
      <c r="BI991" s="53"/>
      <c r="BJ991" s="53"/>
      <c r="BK991" s="53"/>
      <c r="BL991" s="53"/>
      <c r="BM991"/>
      <c r="BN991"/>
      <c r="BO991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</row>
    <row r="992" spans="3:134">
      <c r="C992"/>
      <c r="D992"/>
      <c r="E992"/>
      <c r="F992"/>
      <c r="G992" s="31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3"/>
      <c r="AV992" s="53"/>
      <c r="AW992" s="53"/>
      <c r="AX992" s="53"/>
      <c r="AY992" s="53"/>
      <c r="AZ992" s="53"/>
      <c r="BA992" s="53"/>
      <c r="BB992" s="53"/>
      <c r="BC992" s="53"/>
      <c r="BD992" s="53"/>
      <c r="BE992" s="53"/>
      <c r="BF992" s="53"/>
      <c r="BG992" s="53"/>
      <c r="BH992" s="53"/>
      <c r="BI992" s="53"/>
      <c r="BJ992" s="53"/>
      <c r="BK992" s="53"/>
      <c r="BL992" s="53"/>
      <c r="BM992"/>
      <c r="BN992"/>
      <c r="BO992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</row>
    <row r="993" spans="3:134">
      <c r="C993"/>
      <c r="D993"/>
      <c r="E993"/>
      <c r="F993"/>
      <c r="G993" s="31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3"/>
      <c r="AV993" s="53"/>
      <c r="AW993" s="53"/>
      <c r="AX993" s="53"/>
      <c r="AY993" s="53"/>
      <c r="AZ993" s="53"/>
      <c r="BA993" s="53"/>
      <c r="BB993" s="53"/>
      <c r="BC993" s="53"/>
      <c r="BD993" s="53"/>
      <c r="BE993" s="53"/>
      <c r="BF993" s="53"/>
      <c r="BG993" s="53"/>
      <c r="BH993" s="53"/>
      <c r="BI993" s="53"/>
      <c r="BJ993" s="53"/>
      <c r="BK993" s="53"/>
      <c r="BL993" s="53"/>
      <c r="BM993"/>
      <c r="BN993"/>
      <c r="BO99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</row>
    <row r="994" spans="3:134">
      <c r="C994"/>
      <c r="D994"/>
      <c r="E994"/>
      <c r="F994"/>
      <c r="G994" s="31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3"/>
      <c r="AV994" s="53"/>
      <c r="AW994" s="53"/>
      <c r="AX994" s="53"/>
      <c r="AY994" s="53"/>
      <c r="AZ994" s="53"/>
      <c r="BA994" s="53"/>
      <c r="BB994" s="53"/>
      <c r="BC994" s="53"/>
      <c r="BD994" s="53"/>
      <c r="BE994" s="53"/>
      <c r="BF994" s="53"/>
      <c r="BG994" s="53"/>
      <c r="BH994" s="53"/>
      <c r="BI994" s="53"/>
      <c r="BJ994" s="53"/>
      <c r="BK994" s="53"/>
      <c r="BL994" s="53"/>
      <c r="BM994"/>
      <c r="BN994"/>
      <c r="BO994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</row>
    <row r="995" spans="3:134">
      <c r="C995"/>
      <c r="D995"/>
      <c r="E995"/>
      <c r="F995"/>
      <c r="G995" s="31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3"/>
      <c r="AV995" s="53"/>
      <c r="AW995" s="53"/>
      <c r="AX995" s="53"/>
      <c r="AY995" s="53"/>
      <c r="AZ995" s="53"/>
      <c r="BA995" s="53"/>
      <c r="BB995" s="53"/>
      <c r="BC995" s="53"/>
      <c r="BD995" s="53"/>
      <c r="BE995" s="53"/>
      <c r="BF995" s="53"/>
      <c r="BG995" s="53"/>
      <c r="BH995" s="53"/>
      <c r="BI995" s="53"/>
      <c r="BJ995" s="53"/>
      <c r="BK995" s="53"/>
      <c r="BL995" s="53"/>
      <c r="BM995"/>
      <c r="BN995"/>
      <c r="BO995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</row>
    <row r="996" spans="3:134">
      <c r="C996"/>
      <c r="D996"/>
      <c r="E996"/>
      <c r="F996"/>
      <c r="G996" s="31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3"/>
      <c r="AV996" s="53"/>
      <c r="AW996" s="53"/>
      <c r="AX996" s="53"/>
      <c r="AY996" s="53"/>
      <c r="AZ996" s="53"/>
      <c r="BA996" s="53"/>
      <c r="BB996" s="53"/>
      <c r="BC996" s="53"/>
      <c r="BD996" s="53"/>
      <c r="BE996" s="53"/>
      <c r="BF996" s="53"/>
      <c r="BG996" s="53"/>
      <c r="BH996" s="53"/>
      <c r="BI996" s="53"/>
      <c r="BJ996" s="53"/>
      <c r="BK996" s="53"/>
      <c r="BL996" s="53"/>
      <c r="BM996"/>
      <c r="BN996"/>
      <c r="BO99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</row>
    <row r="997" spans="3:134">
      <c r="C997"/>
      <c r="D997"/>
      <c r="E997"/>
      <c r="F997"/>
      <c r="G997" s="31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3"/>
      <c r="AV997" s="53"/>
      <c r="AW997" s="53"/>
      <c r="AX997" s="53"/>
      <c r="AY997" s="53"/>
      <c r="AZ997" s="53"/>
      <c r="BA997" s="53"/>
      <c r="BB997" s="53"/>
      <c r="BC997" s="53"/>
      <c r="BD997" s="53"/>
      <c r="BE997" s="53"/>
      <c r="BF997" s="53"/>
      <c r="BG997" s="53"/>
      <c r="BH997" s="53"/>
      <c r="BI997" s="53"/>
      <c r="BJ997" s="53"/>
      <c r="BK997" s="53"/>
      <c r="BL997" s="53"/>
      <c r="BM997"/>
      <c r="BN997"/>
      <c r="BO997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</row>
    <row r="998" spans="3:134">
      <c r="C998"/>
      <c r="D998"/>
      <c r="E998"/>
      <c r="F998"/>
      <c r="G998" s="31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3"/>
      <c r="AV998" s="53"/>
      <c r="AW998" s="53"/>
      <c r="AX998" s="53"/>
      <c r="AY998" s="53"/>
      <c r="AZ998" s="53"/>
      <c r="BA998" s="53"/>
      <c r="BB998" s="53"/>
      <c r="BC998" s="53"/>
      <c r="BD998" s="53"/>
      <c r="BE998" s="53"/>
      <c r="BF998" s="53"/>
      <c r="BG998" s="53"/>
      <c r="BH998" s="53"/>
      <c r="BI998" s="53"/>
      <c r="BJ998" s="53"/>
      <c r="BK998" s="53"/>
      <c r="BL998" s="53"/>
      <c r="BM998"/>
      <c r="BN998"/>
      <c r="BO998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</row>
    <row r="999" spans="3:134">
      <c r="C999"/>
      <c r="D999"/>
      <c r="E999"/>
      <c r="F999"/>
      <c r="G999" s="31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3"/>
      <c r="AV999" s="53"/>
      <c r="AW999" s="53"/>
      <c r="AX999" s="53"/>
      <c r="AY999" s="53"/>
      <c r="AZ999" s="53"/>
      <c r="BA999" s="53"/>
      <c r="BB999" s="53"/>
      <c r="BC999" s="53"/>
      <c r="BD999" s="53"/>
      <c r="BE999" s="53"/>
      <c r="BF999" s="53"/>
      <c r="BG999" s="53"/>
      <c r="BH999" s="53"/>
      <c r="BI999" s="53"/>
      <c r="BJ999" s="53"/>
      <c r="BK999" s="53"/>
      <c r="BL999" s="53"/>
      <c r="BM999"/>
      <c r="BN999"/>
      <c r="BO999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</row>
    <row r="1000" spans="3:134">
      <c r="C1000"/>
      <c r="D1000"/>
      <c r="E1000"/>
      <c r="F1000"/>
      <c r="G1000" s="31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3"/>
      <c r="AV1000" s="53"/>
      <c r="AW1000" s="53"/>
      <c r="AX1000" s="53"/>
      <c r="AY1000" s="53"/>
      <c r="AZ1000" s="53"/>
      <c r="BA1000" s="53"/>
      <c r="BB1000" s="53"/>
      <c r="BC1000" s="53"/>
      <c r="BD1000" s="53"/>
      <c r="BE1000" s="53"/>
      <c r="BF1000" s="53"/>
      <c r="BG1000" s="53"/>
      <c r="BH1000" s="53"/>
      <c r="BI1000" s="53"/>
      <c r="BJ1000" s="53"/>
      <c r="BK1000" s="53"/>
      <c r="BL1000" s="53"/>
      <c r="BM1000"/>
      <c r="BN1000"/>
      <c r="BO1000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</row>
    <row r="1001" spans="3:134">
      <c r="C1001"/>
      <c r="D1001"/>
      <c r="E1001"/>
      <c r="F1001"/>
      <c r="G1001" s="31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3"/>
      <c r="AV1001" s="53"/>
      <c r="AW1001" s="53"/>
      <c r="AX1001" s="53"/>
      <c r="AY1001" s="53"/>
      <c r="AZ1001" s="53"/>
      <c r="BA1001" s="53"/>
      <c r="BB1001" s="53"/>
      <c r="BC1001" s="53"/>
      <c r="BD1001" s="53"/>
      <c r="BE1001" s="53"/>
      <c r="BF1001" s="53"/>
      <c r="BG1001" s="53"/>
      <c r="BH1001" s="53"/>
      <c r="BI1001" s="53"/>
      <c r="BJ1001" s="53"/>
      <c r="BK1001" s="53"/>
      <c r="BL1001" s="53"/>
      <c r="BM1001"/>
      <c r="BN1001"/>
      <c r="BO1001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</row>
    <row r="1002" spans="3:134">
      <c r="C1002"/>
      <c r="D1002"/>
      <c r="E1002"/>
      <c r="F1002"/>
      <c r="G1002" s="31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3"/>
      <c r="AV1002" s="53"/>
      <c r="AW1002" s="53"/>
      <c r="AX1002" s="53"/>
      <c r="AY1002" s="53"/>
      <c r="AZ1002" s="53"/>
      <c r="BA1002" s="53"/>
      <c r="BB1002" s="53"/>
      <c r="BC1002" s="53"/>
      <c r="BD1002" s="53"/>
      <c r="BE1002" s="53"/>
      <c r="BF1002" s="53"/>
      <c r="BG1002" s="53"/>
      <c r="BH1002" s="53"/>
      <c r="BI1002" s="53"/>
      <c r="BJ1002" s="53"/>
      <c r="BK1002" s="53"/>
      <c r="BL1002" s="53"/>
      <c r="BM1002"/>
      <c r="BN1002"/>
      <c r="BO1002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</row>
    <row r="1003" spans="3:134">
      <c r="C1003"/>
      <c r="D1003"/>
      <c r="E1003"/>
      <c r="F1003"/>
      <c r="G1003" s="31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3"/>
      <c r="AV1003" s="53"/>
      <c r="AW1003" s="53"/>
      <c r="AX1003" s="53"/>
      <c r="AY1003" s="53"/>
      <c r="AZ1003" s="53"/>
      <c r="BA1003" s="53"/>
      <c r="BB1003" s="53"/>
      <c r="BC1003" s="53"/>
      <c r="BD1003" s="53"/>
      <c r="BE1003" s="53"/>
      <c r="BF1003" s="53"/>
      <c r="BG1003" s="53"/>
      <c r="BH1003" s="53"/>
      <c r="BI1003" s="53"/>
      <c r="BJ1003" s="53"/>
      <c r="BK1003" s="53"/>
      <c r="BL1003" s="53"/>
      <c r="BM1003"/>
      <c r="BN1003"/>
      <c r="BO100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</row>
    <row r="1004" spans="3:134">
      <c r="C1004"/>
      <c r="D1004"/>
      <c r="E1004"/>
      <c r="F1004"/>
      <c r="G1004" s="31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3"/>
      <c r="AV1004" s="53"/>
      <c r="AW1004" s="53"/>
      <c r="AX1004" s="53"/>
      <c r="AY1004" s="53"/>
      <c r="AZ1004" s="53"/>
      <c r="BA1004" s="53"/>
      <c r="BB1004" s="53"/>
      <c r="BC1004" s="53"/>
      <c r="BD1004" s="53"/>
      <c r="BE1004" s="53"/>
      <c r="BF1004" s="53"/>
      <c r="BG1004" s="53"/>
      <c r="BH1004" s="53"/>
      <c r="BI1004" s="53"/>
      <c r="BJ1004" s="53"/>
      <c r="BK1004" s="53"/>
      <c r="BL1004" s="53"/>
      <c r="BM1004"/>
      <c r="BN1004"/>
      <c r="BO1004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</row>
    <row r="1005" spans="3:134">
      <c r="C1005"/>
      <c r="D1005"/>
      <c r="E1005"/>
      <c r="F1005"/>
      <c r="G1005" s="31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3"/>
      <c r="AV1005" s="53"/>
      <c r="AW1005" s="53"/>
      <c r="AX1005" s="53"/>
      <c r="AY1005" s="53"/>
      <c r="AZ1005" s="53"/>
      <c r="BA1005" s="53"/>
      <c r="BB1005" s="53"/>
      <c r="BC1005" s="53"/>
      <c r="BD1005" s="53"/>
      <c r="BE1005" s="53"/>
      <c r="BF1005" s="53"/>
      <c r="BG1005" s="53"/>
      <c r="BH1005" s="53"/>
      <c r="BI1005" s="53"/>
      <c r="BJ1005" s="53"/>
      <c r="BK1005" s="53"/>
      <c r="BL1005" s="53"/>
      <c r="BM1005"/>
      <c r="BN1005"/>
      <c r="BO1005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</row>
    <row r="1006" spans="3:134">
      <c r="C1006"/>
      <c r="D1006"/>
      <c r="E1006"/>
      <c r="F1006"/>
      <c r="G1006" s="31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3"/>
      <c r="AV1006" s="53"/>
      <c r="AW1006" s="53"/>
      <c r="AX1006" s="53"/>
      <c r="AY1006" s="53"/>
      <c r="AZ1006" s="53"/>
      <c r="BA1006" s="53"/>
      <c r="BB1006" s="53"/>
      <c r="BC1006" s="53"/>
      <c r="BD1006" s="53"/>
      <c r="BE1006" s="53"/>
      <c r="BF1006" s="53"/>
      <c r="BG1006" s="53"/>
      <c r="BH1006" s="53"/>
      <c r="BI1006" s="53"/>
      <c r="BJ1006" s="53"/>
      <c r="BK1006" s="53"/>
      <c r="BL1006" s="53"/>
      <c r="BM1006"/>
      <c r="BN1006"/>
      <c r="BO10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</row>
    <row r="1007" spans="3:134">
      <c r="C1007"/>
      <c r="D1007"/>
      <c r="E1007"/>
      <c r="F1007"/>
      <c r="G1007" s="31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3"/>
      <c r="AV1007" s="53"/>
      <c r="AW1007" s="53"/>
      <c r="AX1007" s="53"/>
      <c r="AY1007" s="53"/>
      <c r="AZ1007" s="53"/>
      <c r="BA1007" s="53"/>
      <c r="BB1007" s="53"/>
      <c r="BC1007" s="53"/>
      <c r="BD1007" s="53"/>
      <c r="BE1007" s="53"/>
      <c r="BF1007" s="53"/>
      <c r="BG1007" s="53"/>
      <c r="BH1007" s="53"/>
      <c r="BI1007" s="53"/>
      <c r="BJ1007" s="53"/>
      <c r="BK1007" s="53"/>
      <c r="BL1007" s="53"/>
      <c r="BM1007"/>
      <c r="BN1007"/>
      <c r="BO1007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</row>
    <row r="1008" spans="3:134">
      <c r="C1008"/>
      <c r="D1008"/>
      <c r="E1008"/>
      <c r="F1008"/>
      <c r="G1008" s="31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3"/>
      <c r="AV1008" s="53"/>
      <c r="AW1008" s="53"/>
      <c r="AX1008" s="53"/>
      <c r="AY1008" s="53"/>
      <c r="AZ1008" s="53"/>
      <c r="BA1008" s="53"/>
      <c r="BB1008" s="53"/>
      <c r="BC1008" s="53"/>
      <c r="BD1008" s="53"/>
      <c r="BE1008" s="53"/>
      <c r="BF1008" s="53"/>
      <c r="BG1008" s="53"/>
      <c r="BH1008" s="53"/>
      <c r="BI1008" s="53"/>
      <c r="BJ1008" s="53"/>
      <c r="BK1008" s="53"/>
      <c r="BL1008" s="53"/>
      <c r="BM1008"/>
      <c r="BN1008"/>
      <c r="BO1008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</row>
    <row r="1009" spans="3:134">
      <c r="C1009"/>
      <c r="D1009"/>
      <c r="E1009"/>
      <c r="F1009"/>
      <c r="G1009" s="31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3"/>
      <c r="AV1009" s="53"/>
      <c r="AW1009" s="53"/>
      <c r="AX1009" s="53"/>
      <c r="AY1009" s="53"/>
      <c r="AZ1009" s="53"/>
      <c r="BA1009" s="53"/>
      <c r="BB1009" s="53"/>
      <c r="BC1009" s="53"/>
      <c r="BD1009" s="53"/>
      <c r="BE1009" s="53"/>
      <c r="BF1009" s="53"/>
      <c r="BG1009" s="53"/>
      <c r="BH1009" s="53"/>
      <c r="BI1009" s="53"/>
      <c r="BJ1009" s="53"/>
      <c r="BK1009" s="53"/>
      <c r="BL1009" s="53"/>
      <c r="BM1009"/>
      <c r="BN1009"/>
      <c r="BO1009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</row>
    <row r="1010" spans="3:134">
      <c r="C1010"/>
      <c r="D1010"/>
      <c r="E1010"/>
      <c r="F1010"/>
      <c r="G1010" s="31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3"/>
      <c r="AV1010" s="53"/>
      <c r="AW1010" s="53"/>
      <c r="AX1010" s="53"/>
      <c r="AY1010" s="53"/>
      <c r="AZ1010" s="53"/>
      <c r="BA1010" s="53"/>
      <c r="BB1010" s="53"/>
      <c r="BC1010" s="53"/>
      <c r="BD1010" s="53"/>
      <c r="BE1010" s="53"/>
      <c r="BF1010" s="53"/>
      <c r="BG1010" s="53"/>
      <c r="BH1010" s="53"/>
      <c r="BI1010" s="53"/>
      <c r="BJ1010" s="53"/>
      <c r="BK1010" s="53"/>
      <c r="BL1010" s="53"/>
      <c r="BM1010"/>
      <c r="BN1010"/>
      <c r="BO1010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</row>
    <row r="1011" spans="3:134">
      <c r="C1011"/>
      <c r="D1011"/>
      <c r="E1011"/>
      <c r="F1011"/>
      <c r="G1011" s="31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3"/>
      <c r="AV1011" s="53"/>
      <c r="AW1011" s="53"/>
      <c r="AX1011" s="53"/>
      <c r="AY1011" s="53"/>
      <c r="AZ1011" s="53"/>
      <c r="BA1011" s="53"/>
      <c r="BB1011" s="53"/>
      <c r="BC1011" s="53"/>
      <c r="BD1011" s="53"/>
      <c r="BE1011" s="53"/>
      <c r="BF1011" s="53"/>
      <c r="BG1011" s="53"/>
      <c r="BH1011" s="53"/>
      <c r="BI1011" s="53"/>
      <c r="BJ1011" s="53"/>
      <c r="BK1011" s="53"/>
      <c r="BL1011" s="53"/>
      <c r="BM1011"/>
      <c r="BN1011"/>
      <c r="BO1011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</row>
    <row r="1012" spans="3:134">
      <c r="C1012"/>
      <c r="D1012"/>
      <c r="E1012"/>
      <c r="F1012"/>
      <c r="G1012" s="31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3"/>
      <c r="AV1012" s="53"/>
      <c r="AW1012" s="53"/>
      <c r="AX1012" s="53"/>
      <c r="AY1012" s="53"/>
      <c r="AZ1012" s="53"/>
      <c r="BA1012" s="53"/>
      <c r="BB1012" s="53"/>
      <c r="BC1012" s="53"/>
      <c r="BD1012" s="53"/>
      <c r="BE1012" s="53"/>
      <c r="BF1012" s="53"/>
      <c r="BG1012" s="53"/>
      <c r="BH1012" s="53"/>
      <c r="BI1012" s="53"/>
      <c r="BJ1012" s="53"/>
      <c r="BK1012" s="53"/>
      <c r="BL1012" s="53"/>
      <c r="BM1012"/>
      <c r="BN1012"/>
      <c r="BO1012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</row>
    <row r="1013" spans="3:134">
      <c r="C1013"/>
      <c r="D1013"/>
      <c r="E1013"/>
      <c r="F1013"/>
      <c r="G1013" s="31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3"/>
      <c r="AV1013" s="53"/>
      <c r="AW1013" s="53"/>
      <c r="AX1013" s="53"/>
      <c r="AY1013" s="53"/>
      <c r="AZ1013" s="53"/>
      <c r="BA1013" s="53"/>
      <c r="BB1013" s="53"/>
      <c r="BC1013" s="53"/>
      <c r="BD1013" s="53"/>
      <c r="BE1013" s="53"/>
      <c r="BF1013" s="53"/>
      <c r="BG1013" s="53"/>
      <c r="BH1013" s="53"/>
      <c r="BI1013" s="53"/>
      <c r="BJ1013" s="53"/>
      <c r="BK1013" s="53"/>
      <c r="BL1013" s="53"/>
      <c r="BM1013"/>
      <c r="BN1013"/>
      <c r="BO101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</row>
    <row r="1014" spans="3:134">
      <c r="C1014"/>
      <c r="D1014"/>
      <c r="E1014"/>
      <c r="F1014"/>
      <c r="G1014" s="31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3"/>
      <c r="AV1014" s="53"/>
      <c r="AW1014" s="53"/>
      <c r="AX1014" s="53"/>
      <c r="AY1014" s="53"/>
      <c r="AZ1014" s="53"/>
      <c r="BA1014" s="53"/>
      <c r="BB1014" s="53"/>
      <c r="BC1014" s="53"/>
      <c r="BD1014" s="53"/>
      <c r="BE1014" s="53"/>
      <c r="BF1014" s="53"/>
      <c r="BG1014" s="53"/>
      <c r="BH1014" s="53"/>
      <c r="BI1014" s="53"/>
      <c r="BJ1014" s="53"/>
      <c r="BK1014" s="53"/>
      <c r="BL1014" s="53"/>
      <c r="BM1014"/>
      <c r="BN1014"/>
      <c r="BO1014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</row>
    <row r="1015" spans="3:134">
      <c r="C1015"/>
      <c r="D1015"/>
      <c r="E1015"/>
      <c r="F1015"/>
      <c r="G1015" s="31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3"/>
      <c r="AV1015" s="53"/>
      <c r="AW1015" s="53"/>
      <c r="AX1015" s="53"/>
      <c r="AY1015" s="53"/>
      <c r="AZ1015" s="53"/>
      <c r="BA1015" s="53"/>
      <c r="BB1015" s="53"/>
      <c r="BC1015" s="53"/>
      <c r="BD1015" s="53"/>
      <c r="BE1015" s="53"/>
      <c r="BF1015" s="53"/>
      <c r="BG1015" s="53"/>
      <c r="BH1015" s="53"/>
      <c r="BI1015" s="53"/>
      <c r="BJ1015" s="53"/>
      <c r="BK1015" s="53"/>
      <c r="BL1015" s="53"/>
      <c r="BM1015"/>
      <c r="BN1015"/>
      <c r="BO1015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</row>
    <row r="1016" spans="3:134">
      <c r="C1016"/>
      <c r="D1016"/>
      <c r="E1016"/>
      <c r="F1016"/>
      <c r="G1016" s="31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3"/>
      <c r="AV1016" s="53"/>
      <c r="AW1016" s="53"/>
      <c r="AX1016" s="53"/>
      <c r="AY1016" s="53"/>
      <c r="AZ1016" s="53"/>
      <c r="BA1016" s="53"/>
      <c r="BB1016" s="53"/>
      <c r="BC1016" s="53"/>
      <c r="BD1016" s="53"/>
      <c r="BE1016" s="53"/>
      <c r="BF1016" s="53"/>
      <c r="BG1016" s="53"/>
      <c r="BH1016" s="53"/>
      <c r="BI1016" s="53"/>
      <c r="BJ1016" s="53"/>
      <c r="BK1016" s="53"/>
      <c r="BL1016" s="53"/>
      <c r="BM1016"/>
      <c r="BN1016"/>
      <c r="BO101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</row>
    <row r="1017" spans="3:134">
      <c r="C1017"/>
      <c r="D1017"/>
      <c r="E1017"/>
      <c r="F1017"/>
      <c r="G1017" s="31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3"/>
      <c r="AV1017" s="53"/>
      <c r="AW1017" s="53"/>
      <c r="AX1017" s="53"/>
      <c r="AY1017" s="53"/>
      <c r="AZ1017" s="53"/>
      <c r="BA1017" s="53"/>
      <c r="BB1017" s="53"/>
      <c r="BC1017" s="53"/>
      <c r="BD1017" s="53"/>
      <c r="BE1017" s="53"/>
      <c r="BF1017" s="53"/>
      <c r="BG1017" s="53"/>
      <c r="BH1017" s="53"/>
      <c r="BI1017" s="53"/>
      <c r="BJ1017" s="53"/>
      <c r="BK1017" s="53"/>
      <c r="BL1017" s="53"/>
      <c r="BM1017"/>
      <c r="BN1017"/>
      <c r="BO1017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</row>
    <row r="1018" spans="3:134">
      <c r="C1018"/>
      <c r="D1018"/>
      <c r="E1018"/>
      <c r="F1018"/>
      <c r="G1018" s="31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3"/>
      <c r="AV1018" s="53"/>
      <c r="AW1018" s="53"/>
      <c r="AX1018" s="53"/>
      <c r="AY1018" s="53"/>
      <c r="AZ1018" s="53"/>
      <c r="BA1018" s="53"/>
      <c r="BB1018" s="53"/>
      <c r="BC1018" s="53"/>
      <c r="BD1018" s="53"/>
      <c r="BE1018" s="53"/>
      <c r="BF1018" s="53"/>
      <c r="BG1018" s="53"/>
      <c r="BH1018" s="53"/>
      <c r="BI1018" s="53"/>
      <c r="BJ1018" s="53"/>
      <c r="BK1018" s="53"/>
      <c r="BL1018" s="53"/>
      <c r="BM1018"/>
      <c r="BN1018"/>
      <c r="BO1018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</row>
    <row r="1019" spans="3:134">
      <c r="C1019"/>
      <c r="D1019"/>
      <c r="E1019"/>
      <c r="F1019"/>
      <c r="G1019" s="31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3"/>
      <c r="AV1019" s="53"/>
      <c r="AW1019" s="53"/>
      <c r="AX1019" s="53"/>
      <c r="AY1019" s="53"/>
      <c r="AZ1019" s="53"/>
      <c r="BA1019" s="53"/>
      <c r="BB1019" s="53"/>
      <c r="BC1019" s="53"/>
      <c r="BD1019" s="53"/>
      <c r="BE1019" s="53"/>
      <c r="BF1019" s="53"/>
      <c r="BG1019" s="53"/>
      <c r="BH1019" s="53"/>
      <c r="BI1019" s="53"/>
      <c r="BJ1019" s="53"/>
      <c r="BK1019" s="53"/>
      <c r="BL1019" s="53"/>
      <c r="BM1019"/>
      <c r="BN1019"/>
      <c r="BO1019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</row>
    <row r="1020" spans="3:134">
      <c r="C1020"/>
      <c r="D1020"/>
      <c r="E1020"/>
      <c r="F1020"/>
      <c r="G1020" s="31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3"/>
      <c r="AV1020" s="53"/>
      <c r="AW1020" s="53"/>
      <c r="AX1020" s="53"/>
      <c r="AY1020" s="53"/>
      <c r="AZ1020" s="53"/>
      <c r="BA1020" s="53"/>
      <c r="BB1020" s="53"/>
      <c r="BC1020" s="53"/>
      <c r="BD1020" s="53"/>
      <c r="BE1020" s="53"/>
      <c r="BF1020" s="53"/>
      <c r="BG1020" s="53"/>
      <c r="BH1020" s="53"/>
      <c r="BI1020" s="53"/>
      <c r="BJ1020" s="53"/>
      <c r="BK1020" s="53"/>
      <c r="BL1020" s="53"/>
      <c r="BM1020"/>
      <c r="BN1020"/>
      <c r="BO1020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</row>
    <row r="1021" spans="3:134">
      <c r="C1021"/>
      <c r="D1021"/>
      <c r="E1021"/>
      <c r="F1021"/>
      <c r="G1021" s="31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3"/>
      <c r="AV1021" s="53"/>
      <c r="AW1021" s="53"/>
      <c r="AX1021" s="53"/>
      <c r="AY1021" s="53"/>
      <c r="AZ1021" s="53"/>
      <c r="BA1021" s="53"/>
      <c r="BB1021" s="53"/>
      <c r="BC1021" s="53"/>
      <c r="BD1021" s="53"/>
      <c r="BE1021" s="53"/>
      <c r="BF1021" s="53"/>
      <c r="BG1021" s="53"/>
      <c r="BH1021" s="53"/>
      <c r="BI1021" s="53"/>
      <c r="BJ1021" s="53"/>
      <c r="BK1021" s="53"/>
      <c r="BL1021" s="53"/>
      <c r="BM1021"/>
      <c r="BN1021"/>
      <c r="BO1021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</row>
    <row r="1022" spans="3:134">
      <c r="C1022"/>
      <c r="D1022"/>
      <c r="E1022"/>
      <c r="F1022"/>
      <c r="G1022" s="31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3"/>
      <c r="AV1022" s="53"/>
      <c r="AW1022" s="53"/>
      <c r="AX1022" s="53"/>
      <c r="AY1022" s="53"/>
      <c r="AZ1022" s="53"/>
      <c r="BA1022" s="53"/>
      <c r="BB1022" s="53"/>
      <c r="BC1022" s="53"/>
      <c r="BD1022" s="53"/>
      <c r="BE1022" s="53"/>
      <c r="BF1022" s="53"/>
      <c r="BG1022" s="53"/>
      <c r="BH1022" s="53"/>
      <c r="BI1022" s="53"/>
      <c r="BJ1022" s="53"/>
      <c r="BK1022" s="53"/>
      <c r="BL1022" s="53"/>
      <c r="BM1022"/>
      <c r="BN1022"/>
      <c r="BO1022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</row>
    <row r="1023" spans="3:134">
      <c r="C1023"/>
      <c r="D1023"/>
      <c r="E1023"/>
      <c r="F1023"/>
      <c r="G1023" s="31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3"/>
      <c r="AV1023" s="53"/>
      <c r="AW1023" s="53"/>
      <c r="AX1023" s="53"/>
      <c r="AY1023" s="53"/>
      <c r="AZ1023" s="53"/>
      <c r="BA1023" s="53"/>
      <c r="BB1023" s="53"/>
      <c r="BC1023" s="53"/>
      <c r="BD1023" s="53"/>
      <c r="BE1023" s="53"/>
      <c r="BF1023" s="53"/>
      <c r="BG1023" s="53"/>
      <c r="BH1023" s="53"/>
      <c r="BI1023" s="53"/>
      <c r="BJ1023" s="53"/>
      <c r="BK1023" s="53"/>
      <c r="BL1023" s="53"/>
      <c r="BM1023"/>
      <c r="BN1023"/>
      <c r="BO102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</row>
    <row r="1024" spans="3:134">
      <c r="C1024"/>
      <c r="D1024"/>
      <c r="E1024"/>
      <c r="F1024"/>
      <c r="G1024" s="31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3"/>
      <c r="AV1024" s="53"/>
      <c r="AW1024" s="53"/>
      <c r="AX1024" s="53"/>
      <c r="AY1024" s="53"/>
      <c r="AZ1024" s="53"/>
      <c r="BA1024" s="53"/>
      <c r="BB1024" s="53"/>
      <c r="BC1024" s="53"/>
      <c r="BD1024" s="53"/>
      <c r="BE1024" s="53"/>
      <c r="BF1024" s="53"/>
      <c r="BG1024" s="53"/>
      <c r="BH1024" s="53"/>
      <c r="BI1024" s="53"/>
      <c r="BJ1024" s="53"/>
      <c r="BK1024" s="53"/>
      <c r="BL1024" s="53"/>
      <c r="BM1024"/>
      <c r="BN1024"/>
      <c r="BO1024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</row>
    <row r="1025" spans="3:134">
      <c r="C1025"/>
      <c r="D1025"/>
      <c r="E1025"/>
      <c r="F1025"/>
      <c r="G1025" s="31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3"/>
      <c r="AV1025" s="53"/>
      <c r="AW1025" s="53"/>
      <c r="AX1025" s="53"/>
      <c r="AY1025" s="53"/>
      <c r="AZ1025" s="53"/>
      <c r="BA1025" s="53"/>
      <c r="BB1025" s="53"/>
      <c r="BC1025" s="53"/>
      <c r="BD1025" s="53"/>
      <c r="BE1025" s="53"/>
      <c r="BF1025" s="53"/>
      <c r="BG1025" s="53"/>
      <c r="BH1025" s="53"/>
      <c r="BI1025" s="53"/>
      <c r="BJ1025" s="53"/>
      <c r="BK1025" s="53"/>
      <c r="BL1025" s="53"/>
      <c r="BM1025"/>
      <c r="BN1025"/>
      <c r="BO1025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</row>
    <row r="1026" spans="3:134">
      <c r="C1026"/>
      <c r="D1026"/>
      <c r="E1026"/>
      <c r="F1026"/>
      <c r="G1026" s="31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3"/>
      <c r="AV1026" s="53"/>
      <c r="AW1026" s="53"/>
      <c r="AX1026" s="53"/>
      <c r="AY1026" s="53"/>
      <c r="AZ1026" s="53"/>
      <c r="BA1026" s="53"/>
      <c r="BB1026" s="53"/>
      <c r="BC1026" s="53"/>
      <c r="BD1026" s="53"/>
      <c r="BE1026" s="53"/>
      <c r="BF1026" s="53"/>
      <c r="BG1026" s="53"/>
      <c r="BH1026" s="53"/>
      <c r="BI1026" s="53"/>
      <c r="BJ1026" s="53"/>
      <c r="BK1026" s="53"/>
      <c r="BL1026" s="53"/>
      <c r="BM1026"/>
      <c r="BN1026"/>
      <c r="BO102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</row>
    <row r="1027" spans="3:134">
      <c r="C1027"/>
      <c r="D1027"/>
      <c r="E1027"/>
      <c r="F1027"/>
      <c r="G1027" s="31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3"/>
      <c r="AV1027" s="53"/>
      <c r="AW1027" s="53"/>
      <c r="AX1027" s="53"/>
      <c r="AY1027" s="53"/>
      <c r="AZ1027" s="53"/>
      <c r="BA1027" s="53"/>
      <c r="BB1027" s="53"/>
      <c r="BC1027" s="53"/>
      <c r="BD1027" s="53"/>
      <c r="BE1027" s="53"/>
      <c r="BF1027" s="53"/>
      <c r="BG1027" s="53"/>
      <c r="BH1027" s="53"/>
      <c r="BI1027" s="53"/>
      <c r="BJ1027" s="53"/>
      <c r="BK1027" s="53"/>
      <c r="BL1027" s="53"/>
      <c r="BM1027"/>
      <c r="BN1027"/>
      <c r="BO1027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</row>
    <row r="1028" spans="3:134">
      <c r="C1028"/>
      <c r="D1028"/>
      <c r="E1028"/>
      <c r="F1028"/>
      <c r="G1028" s="31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3"/>
      <c r="AV1028" s="53"/>
      <c r="AW1028" s="53"/>
      <c r="AX1028" s="53"/>
      <c r="AY1028" s="53"/>
      <c r="AZ1028" s="53"/>
      <c r="BA1028" s="53"/>
      <c r="BB1028" s="53"/>
      <c r="BC1028" s="53"/>
      <c r="BD1028" s="53"/>
      <c r="BE1028" s="53"/>
      <c r="BF1028" s="53"/>
      <c r="BG1028" s="53"/>
      <c r="BH1028" s="53"/>
      <c r="BI1028" s="53"/>
      <c r="BJ1028" s="53"/>
      <c r="BK1028" s="53"/>
      <c r="BL1028" s="53"/>
      <c r="BM1028"/>
      <c r="BN1028"/>
      <c r="BO1028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</row>
    <row r="1029" spans="3:134">
      <c r="C1029"/>
      <c r="D1029"/>
      <c r="E1029"/>
      <c r="F1029"/>
      <c r="G1029" s="31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3"/>
      <c r="AV1029" s="53"/>
      <c r="AW1029" s="53"/>
      <c r="AX1029" s="53"/>
      <c r="AY1029" s="53"/>
      <c r="AZ1029" s="53"/>
      <c r="BA1029" s="53"/>
      <c r="BB1029" s="53"/>
      <c r="BC1029" s="53"/>
      <c r="BD1029" s="53"/>
      <c r="BE1029" s="53"/>
      <c r="BF1029" s="53"/>
      <c r="BG1029" s="53"/>
      <c r="BH1029" s="53"/>
      <c r="BI1029" s="53"/>
      <c r="BJ1029" s="53"/>
      <c r="BK1029" s="53"/>
      <c r="BL1029" s="53"/>
      <c r="BM1029"/>
      <c r="BN1029"/>
      <c r="BO1029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</row>
    <row r="1030" spans="3:134">
      <c r="C1030"/>
      <c r="D1030"/>
      <c r="E1030"/>
      <c r="F1030"/>
      <c r="G1030" s="31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3"/>
      <c r="AV1030" s="53"/>
      <c r="AW1030" s="53"/>
      <c r="AX1030" s="53"/>
      <c r="AY1030" s="53"/>
      <c r="AZ1030" s="53"/>
      <c r="BA1030" s="53"/>
      <c r="BB1030" s="53"/>
      <c r="BC1030" s="53"/>
      <c r="BD1030" s="53"/>
      <c r="BE1030" s="53"/>
      <c r="BF1030" s="53"/>
      <c r="BG1030" s="53"/>
      <c r="BH1030" s="53"/>
      <c r="BI1030" s="53"/>
      <c r="BJ1030" s="53"/>
      <c r="BK1030" s="53"/>
      <c r="BL1030" s="53"/>
      <c r="BM1030"/>
      <c r="BN1030"/>
      <c r="BO1030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</row>
    <row r="1031" spans="3:134">
      <c r="C1031"/>
      <c r="D1031"/>
      <c r="E1031"/>
      <c r="F1031"/>
      <c r="G1031" s="31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3"/>
      <c r="AV1031" s="53"/>
      <c r="AW1031" s="53"/>
      <c r="AX1031" s="53"/>
      <c r="AY1031" s="53"/>
      <c r="AZ1031" s="53"/>
      <c r="BA1031" s="53"/>
      <c r="BB1031" s="53"/>
      <c r="BC1031" s="53"/>
      <c r="BD1031" s="53"/>
      <c r="BE1031" s="53"/>
      <c r="BF1031" s="53"/>
      <c r="BG1031" s="53"/>
      <c r="BH1031" s="53"/>
      <c r="BI1031" s="53"/>
      <c r="BJ1031" s="53"/>
      <c r="BK1031" s="53"/>
      <c r="BL1031" s="53"/>
      <c r="BM1031"/>
      <c r="BN1031"/>
      <c r="BO1031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</row>
    <row r="1032" spans="3:134">
      <c r="C1032"/>
      <c r="D1032"/>
      <c r="E1032"/>
      <c r="F1032"/>
      <c r="G1032" s="31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3"/>
      <c r="AV1032" s="53"/>
      <c r="AW1032" s="53"/>
      <c r="AX1032" s="53"/>
      <c r="AY1032" s="53"/>
      <c r="AZ1032" s="53"/>
      <c r="BA1032" s="53"/>
      <c r="BB1032" s="53"/>
      <c r="BC1032" s="53"/>
      <c r="BD1032" s="53"/>
      <c r="BE1032" s="53"/>
      <c r="BF1032" s="53"/>
      <c r="BG1032" s="53"/>
      <c r="BH1032" s="53"/>
      <c r="BI1032" s="53"/>
      <c r="BJ1032" s="53"/>
      <c r="BK1032" s="53"/>
      <c r="BL1032" s="53"/>
      <c r="BM1032"/>
      <c r="BN1032"/>
      <c r="BO1032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</row>
    <row r="1033" spans="3:134">
      <c r="C1033"/>
      <c r="D1033"/>
      <c r="E1033"/>
      <c r="F1033"/>
      <c r="G1033" s="31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3"/>
      <c r="AV1033" s="53"/>
      <c r="AW1033" s="53"/>
      <c r="AX1033" s="53"/>
      <c r="AY1033" s="53"/>
      <c r="AZ1033" s="53"/>
      <c r="BA1033" s="53"/>
      <c r="BB1033" s="53"/>
      <c r="BC1033" s="53"/>
      <c r="BD1033" s="53"/>
      <c r="BE1033" s="53"/>
      <c r="BF1033" s="53"/>
      <c r="BG1033" s="53"/>
      <c r="BH1033" s="53"/>
      <c r="BI1033" s="53"/>
      <c r="BJ1033" s="53"/>
      <c r="BK1033" s="53"/>
      <c r="BL1033" s="53"/>
      <c r="BM1033"/>
      <c r="BN1033"/>
      <c r="BO103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</row>
    <row r="1034" spans="3:134">
      <c r="C1034"/>
      <c r="D1034"/>
      <c r="E1034"/>
      <c r="F1034"/>
      <c r="G1034" s="31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3"/>
      <c r="AV1034" s="53"/>
      <c r="AW1034" s="53"/>
      <c r="AX1034" s="53"/>
      <c r="AY1034" s="53"/>
      <c r="AZ1034" s="53"/>
      <c r="BA1034" s="53"/>
      <c r="BB1034" s="53"/>
      <c r="BC1034" s="53"/>
      <c r="BD1034" s="53"/>
      <c r="BE1034" s="53"/>
      <c r="BF1034" s="53"/>
      <c r="BG1034" s="53"/>
      <c r="BH1034" s="53"/>
      <c r="BI1034" s="53"/>
      <c r="BJ1034" s="53"/>
      <c r="BK1034" s="53"/>
      <c r="BL1034" s="53"/>
      <c r="BM1034"/>
      <c r="BN1034"/>
      <c r="BO1034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</row>
    <row r="1035" spans="3:134">
      <c r="C1035"/>
      <c r="D1035"/>
      <c r="E1035"/>
      <c r="F1035"/>
      <c r="G1035" s="31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3"/>
      <c r="AV1035" s="53"/>
      <c r="AW1035" s="53"/>
      <c r="AX1035" s="53"/>
      <c r="AY1035" s="53"/>
      <c r="AZ1035" s="53"/>
      <c r="BA1035" s="53"/>
      <c r="BB1035" s="53"/>
      <c r="BC1035" s="53"/>
      <c r="BD1035" s="53"/>
      <c r="BE1035" s="53"/>
      <c r="BF1035" s="53"/>
      <c r="BG1035" s="53"/>
      <c r="BH1035" s="53"/>
      <c r="BI1035" s="53"/>
      <c r="BJ1035" s="53"/>
      <c r="BK1035" s="53"/>
      <c r="BL1035" s="53"/>
      <c r="BM1035"/>
      <c r="BN1035"/>
      <c r="BO1035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</row>
    <row r="1036" spans="3:134">
      <c r="C1036"/>
      <c r="D1036"/>
      <c r="E1036"/>
      <c r="F1036"/>
      <c r="G1036" s="31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3"/>
      <c r="AV1036" s="53"/>
      <c r="AW1036" s="53"/>
      <c r="AX1036" s="53"/>
      <c r="AY1036" s="53"/>
      <c r="AZ1036" s="53"/>
      <c r="BA1036" s="53"/>
      <c r="BB1036" s="53"/>
      <c r="BC1036" s="53"/>
      <c r="BD1036" s="53"/>
      <c r="BE1036" s="53"/>
      <c r="BF1036" s="53"/>
      <c r="BG1036" s="53"/>
      <c r="BH1036" s="53"/>
      <c r="BI1036" s="53"/>
      <c r="BJ1036" s="53"/>
      <c r="BK1036" s="53"/>
      <c r="BL1036" s="53"/>
      <c r="BM1036"/>
      <c r="BN1036"/>
      <c r="BO103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</row>
    <row r="1037" spans="3:134">
      <c r="C1037"/>
      <c r="D1037"/>
      <c r="E1037"/>
      <c r="F1037"/>
      <c r="G1037" s="31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3"/>
      <c r="AV1037" s="53"/>
      <c r="AW1037" s="53"/>
      <c r="AX1037" s="53"/>
      <c r="AY1037" s="53"/>
      <c r="AZ1037" s="53"/>
      <c r="BA1037" s="53"/>
      <c r="BB1037" s="53"/>
      <c r="BC1037" s="53"/>
      <c r="BD1037" s="53"/>
      <c r="BE1037" s="53"/>
      <c r="BF1037" s="53"/>
      <c r="BG1037" s="53"/>
      <c r="BH1037" s="53"/>
      <c r="BI1037" s="53"/>
      <c r="BJ1037" s="53"/>
      <c r="BK1037" s="53"/>
      <c r="BL1037" s="53"/>
      <c r="BM1037"/>
      <c r="BN1037"/>
      <c r="BO1037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</row>
    <row r="1038" spans="3:134">
      <c r="C1038"/>
      <c r="D1038"/>
      <c r="E1038"/>
      <c r="F1038"/>
      <c r="G1038" s="31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3"/>
      <c r="AV1038" s="53"/>
      <c r="AW1038" s="53"/>
      <c r="AX1038" s="53"/>
      <c r="AY1038" s="53"/>
      <c r="AZ1038" s="53"/>
      <c r="BA1038" s="53"/>
      <c r="BB1038" s="53"/>
      <c r="BC1038" s="53"/>
      <c r="BD1038" s="53"/>
      <c r="BE1038" s="53"/>
      <c r="BF1038" s="53"/>
      <c r="BG1038" s="53"/>
      <c r="BH1038" s="53"/>
      <c r="BI1038" s="53"/>
      <c r="BJ1038" s="53"/>
      <c r="BK1038" s="53"/>
      <c r="BL1038" s="53"/>
      <c r="BM1038"/>
      <c r="BN1038"/>
      <c r="BO1038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</row>
    <row r="1039" spans="3:134">
      <c r="C1039"/>
      <c r="D1039"/>
      <c r="E1039"/>
      <c r="F1039"/>
      <c r="G1039" s="31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3"/>
      <c r="AV1039" s="53"/>
      <c r="AW1039" s="53"/>
      <c r="AX1039" s="53"/>
      <c r="AY1039" s="53"/>
      <c r="AZ1039" s="53"/>
      <c r="BA1039" s="53"/>
      <c r="BB1039" s="53"/>
      <c r="BC1039" s="53"/>
      <c r="BD1039" s="53"/>
      <c r="BE1039" s="53"/>
      <c r="BF1039" s="53"/>
      <c r="BG1039" s="53"/>
      <c r="BH1039" s="53"/>
      <c r="BI1039" s="53"/>
      <c r="BJ1039" s="53"/>
      <c r="BK1039" s="53"/>
      <c r="BL1039" s="53"/>
      <c r="BM1039"/>
      <c r="BN1039"/>
      <c r="BO1039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</row>
    <row r="1040" spans="3:134">
      <c r="C1040"/>
      <c r="D1040"/>
      <c r="E1040"/>
      <c r="F1040"/>
      <c r="G1040" s="31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3"/>
      <c r="AV1040" s="53"/>
      <c r="AW1040" s="53"/>
      <c r="AX1040" s="53"/>
      <c r="AY1040" s="53"/>
      <c r="AZ1040" s="53"/>
      <c r="BA1040" s="53"/>
      <c r="BB1040" s="53"/>
      <c r="BC1040" s="53"/>
      <c r="BD1040" s="53"/>
      <c r="BE1040" s="53"/>
      <c r="BF1040" s="53"/>
      <c r="BG1040" s="53"/>
      <c r="BH1040" s="53"/>
      <c r="BI1040" s="53"/>
      <c r="BJ1040" s="53"/>
      <c r="BK1040" s="53"/>
      <c r="BL1040" s="53"/>
      <c r="BM1040"/>
      <c r="BN1040"/>
      <c r="BO1040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</row>
    <row r="1041" spans="3:134">
      <c r="C1041"/>
      <c r="D1041"/>
      <c r="E1041"/>
      <c r="F1041"/>
      <c r="G1041" s="31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3"/>
      <c r="AV1041" s="53"/>
      <c r="AW1041" s="53"/>
      <c r="AX1041" s="53"/>
      <c r="AY1041" s="53"/>
      <c r="AZ1041" s="53"/>
      <c r="BA1041" s="53"/>
      <c r="BB1041" s="53"/>
      <c r="BC1041" s="53"/>
      <c r="BD1041" s="53"/>
      <c r="BE1041" s="53"/>
      <c r="BF1041" s="53"/>
      <c r="BG1041" s="53"/>
      <c r="BH1041" s="53"/>
      <c r="BI1041" s="53"/>
      <c r="BJ1041" s="53"/>
      <c r="BK1041" s="53"/>
      <c r="BL1041" s="53"/>
      <c r="BM1041"/>
      <c r="BN1041"/>
      <c r="BO1041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</row>
    <row r="1042" spans="3:134">
      <c r="C1042"/>
      <c r="D1042"/>
      <c r="E1042"/>
      <c r="F1042"/>
      <c r="G1042" s="31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3"/>
      <c r="AV1042" s="53"/>
      <c r="AW1042" s="53"/>
      <c r="AX1042" s="53"/>
      <c r="AY1042" s="53"/>
      <c r="AZ1042" s="53"/>
      <c r="BA1042" s="53"/>
      <c r="BB1042" s="53"/>
      <c r="BC1042" s="53"/>
      <c r="BD1042" s="53"/>
      <c r="BE1042" s="53"/>
      <c r="BF1042" s="53"/>
      <c r="BG1042" s="53"/>
      <c r="BH1042" s="53"/>
      <c r="BI1042" s="53"/>
      <c r="BJ1042" s="53"/>
      <c r="BK1042" s="53"/>
      <c r="BL1042" s="53"/>
      <c r="BM1042"/>
      <c r="BN1042"/>
      <c r="BO1042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</row>
    <row r="1043" spans="3:134">
      <c r="C1043"/>
      <c r="D1043"/>
      <c r="E1043"/>
      <c r="F1043"/>
      <c r="G1043" s="31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3"/>
      <c r="AV1043" s="53"/>
      <c r="AW1043" s="53"/>
      <c r="AX1043" s="53"/>
      <c r="AY1043" s="53"/>
      <c r="AZ1043" s="53"/>
      <c r="BA1043" s="53"/>
      <c r="BB1043" s="53"/>
      <c r="BC1043" s="53"/>
      <c r="BD1043" s="53"/>
      <c r="BE1043" s="53"/>
      <c r="BF1043" s="53"/>
      <c r="BG1043" s="53"/>
      <c r="BH1043" s="53"/>
      <c r="BI1043" s="53"/>
      <c r="BJ1043" s="53"/>
      <c r="BK1043" s="53"/>
      <c r="BL1043" s="53"/>
      <c r="BM1043"/>
      <c r="BN1043"/>
      <c r="BO104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</row>
    <row r="1044" spans="3:134">
      <c r="C1044"/>
      <c r="D1044"/>
      <c r="E1044"/>
      <c r="F1044"/>
      <c r="G1044" s="31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3"/>
      <c r="AV1044" s="53"/>
      <c r="AW1044" s="53"/>
      <c r="AX1044" s="53"/>
      <c r="AY1044" s="53"/>
      <c r="AZ1044" s="53"/>
      <c r="BA1044" s="53"/>
      <c r="BB1044" s="53"/>
      <c r="BC1044" s="53"/>
      <c r="BD1044" s="53"/>
      <c r="BE1044" s="53"/>
      <c r="BF1044" s="53"/>
      <c r="BG1044" s="53"/>
      <c r="BH1044" s="53"/>
      <c r="BI1044" s="53"/>
      <c r="BJ1044" s="53"/>
      <c r="BK1044" s="53"/>
      <c r="BL1044" s="53"/>
      <c r="BM1044"/>
      <c r="BN1044"/>
      <c r="BO1044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</row>
    <row r="1045" spans="3:134">
      <c r="C1045"/>
      <c r="D1045"/>
      <c r="E1045"/>
      <c r="F1045"/>
      <c r="G1045" s="31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3"/>
      <c r="AV1045" s="53"/>
      <c r="AW1045" s="53"/>
      <c r="AX1045" s="53"/>
      <c r="AY1045" s="53"/>
      <c r="AZ1045" s="53"/>
      <c r="BA1045" s="53"/>
      <c r="BB1045" s="53"/>
      <c r="BC1045" s="53"/>
      <c r="BD1045" s="53"/>
      <c r="BE1045" s="53"/>
      <c r="BF1045" s="53"/>
      <c r="BG1045" s="53"/>
      <c r="BH1045" s="53"/>
      <c r="BI1045" s="53"/>
      <c r="BJ1045" s="53"/>
      <c r="BK1045" s="53"/>
      <c r="BL1045" s="53"/>
      <c r="BM1045"/>
      <c r="BN1045"/>
      <c r="BO1045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</row>
    <row r="1046" spans="3:134">
      <c r="C1046"/>
      <c r="D1046"/>
      <c r="E1046"/>
      <c r="F1046"/>
      <c r="G1046" s="31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3"/>
      <c r="AV1046" s="53"/>
      <c r="AW1046" s="53"/>
      <c r="AX1046" s="53"/>
      <c r="AY1046" s="53"/>
      <c r="AZ1046" s="53"/>
      <c r="BA1046" s="53"/>
      <c r="BB1046" s="53"/>
      <c r="BC1046" s="53"/>
      <c r="BD1046" s="53"/>
      <c r="BE1046" s="53"/>
      <c r="BF1046" s="53"/>
      <c r="BG1046" s="53"/>
      <c r="BH1046" s="53"/>
      <c r="BI1046" s="53"/>
      <c r="BJ1046" s="53"/>
      <c r="BK1046" s="53"/>
      <c r="BL1046" s="53"/>
      <c r="BM1046"/>
      <c r="BN1046"/>
      <c r="BO104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</row>
    <row r="1047" spans="3:134">
      <c r="C1047"/>
      <c r="D1047"/>
      <c r="E1047"/>
      <c r="F1047"/>
      <c r="G1047" s="31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3"/>
      <c r="AV1047" s="53"/>
      <c r="AW1047" s="53"/>
      <c r="AX1047" s="53"/>
      <c r="AY1047" s="53"/>
      <c r="AZ1047" s="53"/>
      <c r="BA1047" s="53"/>
      <c r="BB1047" s="53"/>
      <c r="BC1047" s="53"/>
      <c r="BD1047" s="53"/>
      <c r="BE1047" s="53"/>
      <c r="BF1047" s="53"/>
      <c r="BG1047" s="53"/>
      <c r="BH1047" s="53"/>
      <c r="BI1047" s="53"/>
      <c r="BJ1047" s="53"/>
      <c r="BK1047" s="53"/>
      <c r="BL1047" s="53"/>
      <c r="BM1047"/>
      <c r="BN1047"/>
      <c r="BO1047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</row>
    <row r="1048" spans="3:134">
      <c r="C1048"/>
      <c r="D1048"/>
      <c r="E1048"/>
      <c r="F1048"/>
      <c r="G1048" s="31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3"/>
      <c r="AV1048" s="53"/>
      <c r="AW1048" s="53"/>
      <c r="AX1048" s="53"/>
      <c r="AY1048" s="53"/>
      <c r="AZ1048" s="53"/>
      <c r="BA1048" s="53"/>
      <c r="BB1048" s="53"/>
      <c r="BC1048" s="53"/>
      <c r="BD1048" s="53"/>
      <c r="BE1048" s="53"/>
      <c r="BF1048" s="53"/>
      <c r="BG1048" s="53"/>
      <c r="BH1048" s="53"/>
      <c r="BI1048" s="53"/>
      <c r="BJ1048" s="53"/>
      <c r="BK1048" s="53"/>
      <c r="BL1048" s="53"/>
      <c r="BM1048"/>
      <c r="BN1048"/>
      <c r="BO1048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</row>
    <row r="1049" spans="3:134">
      <c r="C1049"/>
      <c r="D1049"/>
      <c r="E1049"/>
      <c r="F1049"/>
      <c r="G1049" s="31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3"/>
      <c r="AV1049" s="53"/>
      <c r="AW1049" s="53"/>
      <c r="AX1049" s="53"/>
      <c r="AY1049" s="53"/>
      <c r="AZ1049" s="53"/>
      <c r="BA1049" s="53"/>
      <c r="BB1049" s="53"/>
      <c r="BC1049" s="53"/>
      <c r="BD1049" s="53"/>
      <c r="BE1049" s="53"/>
      <c r="BF1049" s="53"/>
      <c r="BG1049" s="53"/>
      <c r="BH1049" s="53"/>
      <c r="BI1049" s="53"/>
      <c r="BJ1049" s="53"/>
      <c r="BK1049" s="53"/>
      <c r="BL1049" s="53"/>
      <c r="BM1049"/>
      <c r="BN1049"/>
      <c r="BO1049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</row>
    <row r="1050" spans="3:134">
      <c r="C1050"/>
      <c r="D1050"/>
      <c r="E1050"/>
      <c r="F1050"/>
      <c r="G1050" s="31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3"/>
      <c r="AV1050" s="53"/>
      <c r="AW1050" s="53"/>
      <c r="AX1050" s="53"/>
      <c r="AY1050" s="53"/>
      <c r="AZ1050" s="53"/>
      <c r="BA1050" s="53"/>
      <c r="BB1050" s="53"/>
      <c r="BC1050" s="53"/>
      <c r="BD1050" s="53"/>
      <c r="BE1050" s="53"/>
      <c r="BF1050" s="53"/>
      <c r="BG1050" s="53"/>
      <c r="BH1050" s="53"/>
      <c r="BI1050" s="53"/>
      <c r="BJ1050" s="53"/>
      <c r="BK1050" s="53"/>
      <c r="BL1050" s="53"/>
      <c r="BM1050"/>
      <c r="BN1050"/>
      <c r="BO1050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</row>
    <row r="1051" spans="3:134">
      <c r="C1051"/>
      <c r="D1051"/>
      <c r="E1051"/>
      <c r="F1051"/>
      <c r="G1051" s="31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3"/>
      <c r="AV1051" s="53"/>
      <c r="AW1051" s="53"/>
      <c r="AX1051" s="53"/>
      <c r="AY1051" s="53"/>
      <c r="AZ1051" s="53"/>
      <c r="BA1051" s="53"/>
      <c r="BB1051" s="53"/>
      <c r="BC1051" s="53"/>
      <c r="BD1051" s="53"/>
      <c r="BE1051" s="53"/>
      <c r="BF1051" s="53"/>
      <c r="BG1051" s="53"/>
      <c r="BH1051" s="53"/>
      <c r="BI1051" s="53"/>
      <c r="BJ1051" s="53"/>
      <c r="BK1051" s="53"/>
      <c r="BL1051" s="53"/>
      <c r="BM1051"/>
      <c r="BN1051"/>
      <c r="BO1051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</row>
    <row r="1052" spans="3:134">
      <c r="C1052"/>
      <c r="D1052"/>
      <c r="E1052"/>
      <c r="F1052"/>
      <c r="G1052" s="31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3"/>
      <c r="AV1052" s="53"/>
      <c r="AW1052" s="53"/>
      <c r="AX1052" s="53"/>
      <c r="AY1052" s="53"/>
      <c r="AZ1052" s="53"/>
      <c r="BA1052" s="53"/>
      <c r="BB1052" s="53"/>
      <c r="BC1052" s="53"/>
      <c r="BD1052" s="53"/>
      <c r="BE1052" s="53"/>
      <c r="BF1052" s="53"/>
      <c r="BG1052" s="53"/>
      <c r="BH1052" s="53"/>
      <c r="BI1052" s="53"/>
      <c r="BJ1052" s="53"/>
      <c r="BK1052" s="53"/>
      <c r="BL1052" s="53"/>
      <c r="BM1052"/>
      <c r="BN1052"/>
      <c r="BO1052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</row>
    <row r="1053" spans="3:134">
      <c r="C1053"/>
      <c r="D1053"/>
      <c r="E1053"/>
      <c r="F1053"/>
      <c r="G1053" s="31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3"/>
      <c r="AV1053" s="53"/>
      <c r="AW1053" s="53"/>
      <c r="AX1053" s="53"/>
      <c r="AY1053" s="53"/>
      <c r="AZ1053" s="53"/>
      <c r="BA1053" s="53"/>
      <c r="BB1053" s="53"/>
      <c r="BC1053" s="53"/>
      <c r="BD1053" s="53"/>
      <c r="BE1053" s="53"/>
      <c r="BF1053" s="53"/>
      <c r="BG1053" s="53"/>
      <c r="BH1053" s="53"/>
      <c r="BI1053" s="53"/>
      <c r="BJ1053" s="53"/>
      <c r="BK1053" s="53"/>
      <c r="BL1053" s="53"/>
      <c r="BM1053"/>
      <c r="BN1053"/>
      <c r="BO105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</row>
    <row r="1054" spans="3:134">
      <c r="C1054"/>
      <c r="D1054"/>
      <c r="E1054"/>
      <c r="F1054"/>
      <c r="G1054" s="31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3"/>
      <c r="AV1054" s="53"/>
      <c r="AW1054" s="53"/>
      <c r="AX1054" s="53"/>
      <c r="AY1054" s="53"/>
      <c r="AZ1054" s="53"/>
      <c r="BA1054" s="53"/>
      <c r="BB1054" s="53"/>
      <c r="BC1054" s="53"/>
      <c r="BD1054" s="53"/>
      <c r="BE1054" s="53"/>
      <c r="BF1054" s="53"/>
      <c r="BG1054" s="53"/>
      <c r="BH1054" s="53"/>
      <c r="BI1054" s="53"/>
      <c r="BJ1054" s="53"/>
      <c r="BK1054" s="53"/>
      <c r="BL1054" s="53"/>
      <c r="BM1054"/>
      <c r="BN1054"/>
      <c r="BO1054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</row>
    <row r="1055" spans="3:134">
      <c r="C1055"/>
      <c r="D1055"/>
      <c r="E1055"/>
      <c r="F1055"/>
      <c r="G1055" s="31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3"/>
      <c r="AV1055" s="53"/>
      <c r="AW1055" s="53"/>
      <c r="AX1055" s="53"/>
      <c r="AY1055" s="53"/>
      <c r="AZ1055" s="53"/>
      <c r="BA1055" s="53"/>
      <c r="BB1055" s="53"/>
      <c r="BC1055" s="53"/>
      <c r="BD1055" s="53"/>
      <c r="BE1055" s="53"/>
      <c r="BF1055" s="53"/>
      <c r="BG1055" s="53"/>
      <c r="BH1055" s="53"/>
      <c r="BI1055" s="53"/>
      <c r="BJ1055" s="53"/>
      <c r="BK1055" s="53"/>
      <c r="BL1055" s="53"/>
      <c r="BM1055"/>
      <c r="BN1055"/>
      <c r="BO1055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</row>
    <row r="1056" spans="3:134">
      <c r="C1056"/>
      <c r="D1056"/>
      <c r="E1056"/>
      <c r="F1056"/>
      <c r="G1056" s="31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3"/>
      <c r="AV1056" s="53"/>
      <c r="AW1056" s="53"/>
      <c r="AX1056" s="53"/>
      <c r="AY1056" s="53"/>
      <c r="AZ1056" s="53"/>
      <c r="BA1056" s="53"/>
      <c r="BB1056" s="53"/>
      <c r="BC1056" s="53"/>
      <c r="BD1056" s="53"/>
      <c r="BE1056" s="53"/>
      <c r="BF1056" s="53"/>
      <c r="BG1056" s="53"/>
      <c r="BH1056" s="53"/>
      <c r="BI1056" s="53"/>
      <c r="BJ1056" s="53"/>
      <c r="BK1056" s="53"/>
      <c r="BL1056" s="53"/>
      <c r="BM1056"/>
      <c r="BN1056"/>
      <c r="BO105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</row>
    <row r="1057" spans="3:134">
      <c r="C1057"/>
      <c r="D1057"/>
      <c r="E1057"/>
      <c r="F1057"/>
      <c r="G1057" s="31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3"/>
      <c r="AV1057" s="53"/>
      <c r="AW1057" s="53"/>
      <c r="AX1057" s="53"/>
      <c r="AY1057" s="53"/>
      <c r="AZ1057" s="53"/>
      <c r="BA1057" s="53"/>
      <c r="BB1057" s="53"/>
      <c r="BC1057" s="53"/>
      <c r="BD1057" s="53"/>
      <c r="BE1057" s="53"/>
      <c r="BF1057" s="53"/>
      <c r="BG1057" s="53"/>
      <c r="BH1057" s="53"/>
      <c r="BI1057" s="53"/>
      <c r="BJ1057" s="53"/>
      <c r="BK1057" s="53"/>
      <c r="BL1057" s="53"/>
      <c r="BM1057"/>
      <c r="BN1057"/>
      <c r="BO1057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</row>
    <row r="1058" spans="3:134">
      <c r="C1058"/>
      <c r="D1058"/>
      <c r="E1058"/>
      <c r="F1058"/>
      <c r="G1058" s="31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3"/>
      <c r="AV1058" s="53"/>
      <c r="AW1058" s="53"/>
      <c r="AX1058" s="53"/>
      <c r="AY1058" s="53"/>
      <c r="AZ1058" s="53"/>
      <c r="BA1058" s="53"/>
      <c r="BB1058" s="53"/>
      <c r="BC1058" s="53"/>
      <c r="BD1058" s="53"/>
      <c r="BE1058" s="53"/>
      <c r="BF1058" s="53"/>
      <c r="BG1058" s="53"/>
      <c r="BH1058" s="53"/>
      <c r="BI1058" s="53"/>
      <c r="BJ1058" s="53"/>
      <c r="BK1058" s="53"/>
      <c r="BL1058" s="53"/>
      <c r="BM1058"/>
      <c r="BN1058"/>
      <c r="BO1058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</row>
    <row r="1059" spans="3:134">
      <c r="C1059"/>
      <c r="D1059"/>
      <c r="E1059"/>
      <c r="F1059"/>
      <c r="G1059" s="31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3"/>
      <c r="AV1059" s="53"/>
      <c r="AW1059" s="53"/>
      <c r="AX1059" s="53"/>
      <c r="AY1059" s="53"/>
      <c r="AZ1059" s="53"/>
      <c r="BA1059" s="53"/>
      <c r="BB1059" s="53"/>
      <c r="BC1059" s="53"/>
      <c r="BD1059" s="53"/>
      <c r="BE1059" s="53"/>
      <c r="BF1059" s="53"/>
      <c r="BG1059" s="53"/>
      <c r="BH1059" s="53"/>
      <c r="BI1059" s="53"/>
      <c r="BJ1059" s="53"/>
      <c r="BK1059" s="53"/>
      <c r="BL1059" s="53"/>
      <c r="BM1059"/>
      <c r="BN1059"/>
      <c r="BO1059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</row>
    <row r="1060" spans="3:134">
      <c r="C1060"/>
      <c r="D1060"/>
      <c r="E1060"/>
      <c r="F1060"/>
      <c r="G1060" s="31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3"/>
      <c r="AV1060" s="53"/>
      <c r="AW1060" s="53"/>
      <c r="AX1060" s="53"/>
      <c r="AY1060" s="53"/>
      <c r="AZ1060" s="53"/>
      <c r="BA1060" s="53"/>
      <c r="BB1060" s="53"/>
      <c r="BC1060" s="53"/>
      <c r="BD1060" s="53"/>
      <c r="BE1060" s="53"/>
      <c r="BF1060" s="53"/>
      <c r="BG1060" s="53"/>
      <c r="BH1060" s="53"/>
      <c r="BI1060" s="53"/>
      <c r="BJ1060" s="53"/>
      <c r="BK1060" s="53"/>
      <c r="BL1060" s="53"/>
      <c r="BM1060"/>
      <c r="BN1060"/>
      <c r="BO1060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</row>
    <row r="1061" spans="3:134">
      <c r="C1061"/>
      <c r="D1061"/>
      <c r="E1061"/>
      <c r="F1061"/>
      <c r="G1061" s="31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3"/>
      <c r="AV1061" s="53"/>
      <c r="AW1061" s="53"/>
      <c r="AX1061" s="53"/>
      <c r="AY1061" s="53"/>
      <c r="AZ1061" s="53"/>
      <c r="BA1061" s="53"/>
      <c r="BB1061" s="53"/>
      <c r="BC1061" s="53"/>
      <c r="BD1061" s="53"/>
      <c r="BE1061" s="53"/>
      <c r="BF1061" s="53"/>
      <c r="BG1061" s="53"/>
      <c r="BH1061" s="53"/>
      <c r="BI1061" s="53"/>
      <c r="BJ1061" s="53"/>
      <c r="BK1061" s="53"/>
      <c r="BL1061" s="53"/>
      <c r="BM1061"/>
      <c r="BN1061"/>
      <c r="BO1061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</row>
    <row r="1062" spans="3:134">
      <c r="C1062"/>
      <c r="D1062"/>
      <c r="E1062"/>
      <c r="F1062"/>
      <c r="G1062" s="31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3"/>
      <c r="AV1062" s="53"/>
      <c r="AW1062" s="53"/>
      <c r="AX1062" s="53"/>
      <c r="AY1062" s="53"/>
      <c r="AZ1062" s="53"/>
      <c r="BA1062" s="53"/>
      <c r="BB1062" s="53"/>
      <c r="BC1062" s="53"/>
      <c r="BD1062" s="53"/>
      <c r="BE1062" s="53"/>
      <c r="BF1062" s="53"/>
      <c r="BG1062" s="53"/>
      <c r="BH1062" s="53"/>
      <c r="BI1062" s="53"/>
      <c r="BJ1062" s="53"/>
      <c r="BK1062" s="53"/>
      <c r="BL1062" s="53"/>
      <c r="BM1062"/>
      <c r="BN1062"/>
      <c r="BO1062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</row>
    <row r="1063" spans="3:134">
      <c r="C1063"/>
      <c r="D1063"/>
      <c r="E1063"/>
      <c r="F1063"/>
      <c r="G1063" s="31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3"/>
      <c r="AV1063" s="53"/>
      <c r="AW1063" s="53"/>
      <c r="AX1063" s="53"/>
      <c r="AY1063" s="53"/>
      <c r="AZ1063" s="53"/>
      <c r="BA1063" s="53"/>
      <c r="BB1063" s="53"/>
      <c r="BC1063" s="53"/>
      <c r="BD1063" s="53"/>
      <c r="BE1063" s="53"/>
      <c r="BF1063" s="53"/>
      <c r="BG1063" s="53"/>
      <c r="BH1063" s="53"/>
      <c r="BI1063" s="53"/>
      <c r="BJ1063" s="53"/>
      <c r="BK1063" s="53"/>
      <c r="BL1063" s="53"/>
      <c r="BM1063"/>
      <c r="BN1063"/>
      <c r="BO106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</row>
    <row r="1064" spans="3:134">
      <c r="C1064"/>
      <c r="D1064"/>
      <c r="E1064"/>
      <c r="F1064"/>
      <c r="G1064" s="31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3"/>
      <c r="AV1064" s="53"/>
      <c r="AW1064" s="53"/>
      <c r="AX1064" s="53"/>
      <c r="AY1064" s="53"/>
      <c r="AZ1064" s="53"/>
      <c r="BA1064" s="53"/>
      <c r="BB1064" s="53"/>
      <c r="BC1064" s="53"/>
      <c r="BD1064" s="53"/>
      <c r="BE1064" s="53"/>
      <c r="BF1064" s="53"/>
      <c r="BG1064" s="53"/>
      <c r="BH1064" s="53"/>
      <c r="BI1064" s="53"/>
      <c r="BJ1064" s="53"/>
      <c r="BK1064" s="53"/>
      <c r="BL1064" s="53"/>
      <c r="BM1064"/>
      <c r="BN1064"/>
      <c r="BO1064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</row>
    <row r="1065" spans="3:134">
      <c r="C1065"/>
      <c r="D1065"/>
      <c r="E1065"/>
      <c r="F1065"/>
      <c r="G1065" s="31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3"/>
      <c r="AV1065" s="53"/>
      <c r="AW1065" s="53"/>
      <c r="AX1065" s="53"/>
      <c r="AY1065" s="53"/>
      <c r="AZ1065" s="53"/>
      <c r="BA1065" s="53"/>
      <c r="BB1065" s="53"/>
      <c r="BC1065" s="53"/>
      <c r="BD1065" s="53"/>
      <c r="BE1065" s="53"/>
      <c r="BF1065" s="53"/>
      <c r="BG1065" s="53"/>
      <c r="BH1065" s="53"/>
      <c r="BI1065" s="53"/>
      <c r="BJ1065" s="53"/>
      <c r="BK1065" s="53"/>
      <c r="BL1065" s="53"/>
      <c r="BM1065"/>
      <c r="BN1065"/>
      <c r="BO1065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</row>
    <row r="1066" spans="3:134">
      <c r="C1066"/>
      <c r="D1066"/>
      <c r="E1066"/>
      <c r="F1066"/>
      <c r="G1066" s="31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3"/>
      <c r="AV1066" s="53"/>
      <c r="AW1066" s="53"/>
      <c r="AX1066" s="53"/>
      <c r="AY1066" s="53"/>
      <c r="AZ1066" s="53"/>
      <c r="BA1066" s="53"/>
      <c r="BB1066" s="53"/>
      <c r="BC1066" s="53"/>
      <c r="BD1066" s="53"/>
      <c r="BE1066" s="53"/>
      <c r="BF1066" s="53"/>
      <c r="BG1066" s="53"/>
      <c r="BH1066" s="53"/>
      <c r="BI1066" s="53"/>
      <c r="BJ1066" s="53"/>
      <c r="BK1066" s="53"/>
      <c r="BL1066" s="53"/>
      <c r="BM1066"/>
      <c r="BN1066"/>
      <c r="BO106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</row>
    <row r="1067" spans="3:134">
      <c r="C1067"/>
      <c r="D1067"/>
      <c r="E1067"/>
      <c r="F1067"/>
      <c r="G1067" s="31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3"/>
      <c r="AV1067" s="53"/>
      <c r="AW1067" s="53"/>
      <c r="AX1067" s="53"/>
      <c r="AY1067" s="53"/>
      <c r="AZ1067" s="53"/>
      <c r="BA1067" s="53"/>
      <c r="BB1067" s="53"/>
      <c r="BC1067" s="53"/>
      <c r="BD1067" s="53"/>
      <c r="BE1067" s="53"/>
      <c r="BF1067" s="53"/>
      <c r="BG1067" s="53"/>
      <c r="BH1067" s="53"/>
      <c r="BI1067" s="53"/>
      <c r="BJ1067" s="53"/>
      <c r="BK1067" s="53"/>
      <c r="BL1067" s="53"/>
      <c r="BM1067"/>
      <c r="BN1067"/>
      <c r="BO1067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</row>
    <row r="1068" spans="3:134">
      <c r="C1068"/>
      <c r="D1068"/>
      <c r="E1068"/>
      <c r="F1068"/>
      <c r="G1068" s="31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3"/>
      <c r="AV1068" s="53"/>
      <c r="AW1068" s="53"/>
      <c r="AX1068" s="53"/>
      <c r="AY1068" s="53"/>
      <c r="AZ1068" s="53"/>
      <c r="BA1068" s="53"/>
      <c r="BB1068" s="53"/>
      <c r="BC1068" s="53"/>
      <c r="BD1068" s="53"/>
      <c r="BE1068" s="53"/>
      <c r="BF1068" s="53"/>
      <c r="BG1068" s="53"/>
      <c r="BH1068" s="53"/>
      <c r="BI1068" s="53"/>
      <c r="BJ1068" s="53"/>
      <c r="BK1068" s="53"/>
      <c r="BL1068" s="53"/>
      <c r="BM1068"/>
      <c r="BN1068"/>
      <c r="BO1068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</row>
    <row r="1069" spans="3:134">
      <c r="C1069"/>
      <c r="D1069"/>
      <c r="E1069"/>
      <c r="F1069"/>
      <c r="G1069" s="31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3"/>
      <c r="AV1069" s="53"/>
      <c r="AW1069" s="53"/>
      <c r="AX1069" s="53"/>
      <c r="AY1069" s="53"/>
      <c r="AZ1069" s="53"/>
      <c r="BA1069" s="53"/>
      <c r="BB1069" s="53"/>
      <c r="BC1069" s="53"/>
      <c r="BD1069" s="53"/>
      <c r="BE1069" s="53"/>
      <c r="BF1069" s="53"/>
      <c r="BG1069" s="53"/>
      <c r="BH1069" s="53"/>
      <c r="BI1069" s="53"/>
      <c r="BJ1069" s="53"/>
      <c r="BK1069" s="53"/>
      <c r="BL1069" s="53"/>
      <c r="BM1069"/>
      <c r="BN1069"/>
      <c r="BO1069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</row>
    <row r="1070" spans="3:134">
      <c r="C1070"/>
      <c r="D1070"/>
      <c r="E1070"/>
      <c r="F1070"/>
      <c r="G1070" s="31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3"/>
      <c r="AV1070" s="53"/>
      <c r="AW1070" s="53"/>
      <c r="AX1070" s="53"/>
      <c r="AY1070" s="53"/>
      <c r="AZ1070" s="53"/>
      <c r="BA1070" s="53"/>
      <c r="BB1070" s="53"/>
      <c r="BC1070" s="53"/>
      <c r="BD1070" s="53"/>
      <c r="BE1070" s="53"/>
      <c r="BF1070" s="53"/>
      <c r="BG1070" s="53"/>
      <c r="BH1070" s="53"/>
      <c r="BI1070" s="53"/>
      <c r="BJ1070" s="53"/>
      <c r="BK1070" s="53"/>
      <c r="BL1070" s="53"/>
      <c r="BM1070"/>
      <c r="BN1070"/>
      <c r="BO1070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</row>
    <row r="1071" spans="3:134">
      <c r="C1071"/>
      <c r="D1071"/>
      <c r="E1071"/>
      <c r="F1071"/>
      <c r="G1071" s="31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3"/>
      <c r="AV1071" s="53"/>
      <c r="AW1071" s="53"/>
      <c r="AX1071" s="53"/>
      <c r="AY1071" s="53"/>
      <c r="AZ1071" s="53"/>
      <c r="BA1071" s="53"/>
      <c r="BB1071" s="53"/>
      <c r="BC1071" s="53"/>
      <c r="BD1071" s="53"/>
      <c r="BE1071" s="53"/>
      <c r="BF1071" s="53"/>
      <c r="BG1071" s="53"/>
      <c r="BH1071" s="53"/>
      <c r="BI1071" s="53"/>
      <c r="BJ1071" s="53"/>
      <c r="BK1071" s="53"/>
      <c r="BL1071" s="53"/>
      <c r="BM1071"/>
      <c r="BN1071"/>
      <c r="BO1071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</row>
    <row r="1072" spans="3:134">
      <c r="C1072"/>
      <c r="D1072"/>
      <c r="E1072"/>
      <c r="F1072"/>
      <c r="G1072" s="31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3"/>
      <c r="AV1072" s="53"/>
      <c r="AW1072" s="53"/>
      <c r="AX1072" s="53"/>
      <c r="AY1072" s="53"/>
      <c r="AZ1072" s="53"/>
      <c r="BA1072" s="53"/>
      <c r="BB1072" s="53"/>
      <c r="BC1072" s="53"/>
      <c r="BD1072" s="53"/>
      <c r="BE1072" s="53"/>
      <c r="BF1072" s="53"/>
      <c r="BG1072" s="53"/>
      <c r="BH1072" s="53"/>
      <c r="BI1072" s="53"/>
      <c r="BJ1072" s="53"/>
      <c r="BK1072" s="53"/>
      <c r="BL1072" s="53"/>
      <c r="BM1072"/>
      <c r="BN1072"/>
      <c r="BO1072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</row>
    <row r="1073" spans="3:134">
      <c r="C1073"/>
      <c r="D1073"/>
      <c r="E1073"/>
      <c r="F1073"/>
      <c r="G1073" s="31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3"/>
      <c r="AV1073" s="53"/>
      <c r="AW1073" s="53"/>
      <c r="AX1073" s="53"/>
      <c r="AY1073" s="53"/>
      <c r="AZ1073" s="53"/>
      <c r="BA1073" s="53"/>
      <c r="BB1073" s="53"/>
      <c r="BC1073" s="53"/>
      <c r="BD1073" s="53"/>
      <c r="BE1073" s="53"/>
      <c r="BF1073" s="53"/>
      <c r="BG1073" s="53"/>
      <c r="BH1073" s="53"/>
      <c r="BI1073" s="53"/>
      <c r="BJ1073" s="53"/>
      <c r="BK1073" s="53"/>
      <c r="BL1073" s="53"/>
      <c r="BM1073"/>
      <c r="BN1073"/>
      <c r="BO107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</row>
    <row r="1074" spans="3:134">
      <c r="C1074"/>
      <c r="D1074"/>
      <c r="E1074"/>
      <c r="F1074"/>
      <c r="G1074" s="31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3"/>
      <c r="AV1074" s="53"/>
      <c r="AW1074" s="53"/>
      <c r="AX1074" s="53"/>
      <c r="AY1074" s="53"/>
      <c r="AZ1074" s="53"/>
      <c r="BA1074" s="53"/>
      <c r="BB1074" s="53"/>
      <c r="BC1074" s="53"/>
      <c r="BD1074" s="53"/>
      <c r="BE1074" s="53"/>
      <c r="BF1074" s="53"/>
      <c r="BG1074" s="53"/>
      <c r="BH1074" s="53"/>
      <c r="BI1074" s="53"/>
      <c r="BJ1074" s="53"/>
      <c r="BK1074" s="53"/>
      <c r="BL1074" s="53"/>
      <c r="BM1074"/>
      <c r="BN1074"/>
      <c r="BO1074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</row>
    <row r="1075" spans="3:134">
      <c r="C1075"/>
      <c r="D1075"/>
      <c r="E1075"/>
      <c r="F1075"/>
      <c r="G1075" s="31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3"/>
      <c r="AV1075" s="53"/>
      <c r="AW1075" s="53"/>
      <c r="AX1075" s="53"/>
      <c r="AY1075" s="53"/>
      <c r="AZ1075" s="53"/>
      <c r="BA1075" s="53"/>
      <c r="BB1075" s="53"/>
      <c r="BC1075" s="53"/>
      <c r="BD1075" s="53"/>
      <c r="BE1075" s="53"/>
      <c r="BF1075" s="53"/>
      <c r="BG1075" s="53"/>
      <c r="BH1075" s="53"/>
      <c r="BI1075" s="53"/>
      <c r="BJ1075" s="53"/>
      <c r="BK1075" s="53"/>
      <c r="BL1075" s="53"/>
      <c r="BM1075"/>
      <c r="BN1075"/>
      <c r="BO1075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</row>
    <row r="1076" spans="3:134">
      <c r="C1076"/>
      <c r="D1076"/>
      <c r="E1076"/>
      <c r="F1076"/>
      <c r="G1076" s="31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3"/>
      <c r="AV1076" s="53"/>
      <c r="AW1076" s="53"/>
      <c r="AX1076" s="53"/>
      <c r="AY1076" s="53"/>
      <c r="AZ1076" s="53"/>
      <c r="BA1076" s="53"/>
      <c r="BB1076" s="53"/>
      <c r="BC1076" s="53"/>
      <c r="BD1076" s="53"/>
      <c r="BE1076" s="53"/>
      <c r="BF1076" s="53"/>
      <c r="BG1076" s="53"/>
      <c r="BH1076" s="53"/>
      <c r="BI1076" s="53"/>
      <c r="BJ1076" s="53"/>
      <c r="BK1076" s="53"/>
      <c r="BL1076" s="53"/>
      <c r="BM1076"/>
      <c r="BN1076"/>
      <c r="BO107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</row>
    <row r="1077" spans="3:134">
      <c r="C1077"/>
      <c r="D1077"/>
      <c r="E1077"/>
      <c r="F1077"/>
      <c r="G1077" s="31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3"/>
      <c r="AV1077" s="53"/>
      <c r="AW1077" s="53"/>
      <c r="AX1077" s="53"/>
      <c r="AY1077" s="53"/>
      <c r="AZ1077" s="53"/>
      <c r="BA1077" s="53"/>
      <c r="BB1077" s="53"/>
      <c r="BC1077" s="53"/>
      <c r="BD1077" s="53"/>
      <c r="BE1077" s="53"/>
      <c r="BF1077" s="53"/>
      <c r="BG1077" s="53"/>
      <c r="BH1077" s="53"/>
      <c r="BI1077" s="53"/>
      <c r="BJ1077" s="53"/>
      <c r="BK1077" s="53"/>
      <c r="BL1077" s="53"/>
      <c r="BM1077"/>
      <c r="BN1077"/>
      <c r="BO1077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</row>
    <row r="1078" spans="3:134">
      <c r="C1078"/>
      <c r="D1078"/>
      <c r="E1078"/>
      <c r="F1078"/>
      <c r="G1078" s="31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3"/>
      <c r="AV1078" s="53"/>
      <c r="AW1078" s="53"/>
      <c r="AX1078" s="53"/>
      <c r="AY1078" s="53"/>
      <c r="AZ1078" s="53"/>
      <c r="BA1078" s="53"/>
      <c r="BB1078" s="53"/>
      <c r="BC1078" s="53"/>
      <c r="BD1078" s="53"/>
      <c r="BE1078" s="53"/>
      <c r="BF1078" s="53"/>
      <c r="BG1078" s="53"/>
      <c r="BH1078" s="53"/>
      <c r="BI1078" s="53"/>
      <c r="BJ1078" s="53"/>
      <c r="BK1078" s="53"/>
      <c r="BL1078" s="53"/>
      <c r="BM1078"/>
      <c r="BN1078"/>
      <c r="BO1078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</row>
    <row r="1079" spans="3:134">
      <c r="C1079"/>
      <c r="D1079"/>
      <c r="E1079"/>
      <c r="F1079"/>
      <c r="G1079" s="31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3"/>
      <c r="AV1079" s="53"/>
      <c r="AW1079" s="53"/>
      <c r="AX1079" s="53"/>
      <c r="AY1079" s="53"/>
      <c r="AZ1079" s="53"/>
      <c r="BA1079" s="53"/>
      <c r="BB1079" s="53"/>
      <c r="BC1079" s="53"/>
      <c r="BD1079" s="53"/>
      <c r="BE1079" s="53"/>
      <c r="BF1079" s="53"/>
      <c r="BG1079" s="53"/>
      <c r="BH1079" s="53"/>
      <c r="BI1079" s="53"/>
      <c r="BJ1079" s="53"/>
      <c r="BK1079" s="53"/>
      <c r="BL1079" s="53"/>
      <c r="BM1079"/>
      <c r="BN1079"/>
      <c r="BO1079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</row>
    <row r="1080" spans="3:134">
      <c r="C1080"/>
      <c r="D1080"/>
      <c r="E1080"/>
      <c r="F1080"/>
      <c r="G1080" s="31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3"/>
      <c r="AV1080" s="53"/>
      <c r="AW1080" s="53"/>
      <c r="AX1080" s="53"/>
      <c r="AY1080" s="53"/>
      <c r="AZ1080" s="53"/>
      <c r="BA1080" s="53"/>
      <c r="BB1080" s="53"/>
      <c r="BC1080" s="53"/>
      <c r="BD1080" s="53"/>
      <c r="BE1080" s="53"/>
      <c r="BF1080" s="53"/>
      <c r="BG1080" s="53"/>
      <c r="BH1080" s="53"/>
      <c r="BI1080" s="53"/>
      <c r="BJ1080" s="53"/>
      <c r="BK1080" s="53"/>
      <c r="BL1080" s="53"/>
      <c r="BM1080"/>
      <c r="BN1080"/>
      <c r="BO1080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</row>
    <row r="1081" spans="3:134">
      <c r="C1081"/>
      <c r="D1081"/>
      <c r="E1081"/>
      <c r="F1081"/>
      <c r="G1081" s="31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3"/>
      <c r="AV1081" s="53"/>
      <c r="AW1081" s="53"/>
      <c r="AX1081" s="53"/>
      <c r="AY1081" s="53"/>
      <c r="AZ1081" s="53"/>
      <c r="BA1081" s="53"/>
      <c r="BB1081" s="53"/>
      <c r="BC1081" s="53"/>
      <c r="BD1081" s="53"/>
      <c r="BE1081" s="53"/>
      <c r="BF1081" s="53"/>
      <c r="BG1081" s="53"/>
      <c r="BH1081" s="53"/>
      <c r="BI1081" s="53"/>
      <c r="BJ1081" s="53"/>
      <c r="BK1081" s="53"/>
      <c r="BL1081" s="53"/>
      <c r="BM1081"/>
      <c r="BN1081"/>
      <c r="BO1081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</row>
    <row r="1082" spans="3:134">
      <c r="C1082"/>
      <c r="D1082"/>
      <c r="E1082"/>
      <c r="F1082"/>
      <c r="G1082" s="31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3"/>
      <c r="AV1082" s="53"/>
      <c r="AW1082" s="53"/>
      <c r="AX1082" s="53"/>
      <c r="AY1082" s="53"/>
      <c r="AZ1082" s="53"/>
      <c r="BA1082" s="53"/>
      <c r="BB1082" s="53"/>
      <c r="BC1082" s="53"/>
      <c r="BD1082" s="53"/>
      <c r="BE1082" s="53"/>
      <c r="BF1082" s="53"/>
      <c r="BG1082" s="53"/>
      <c r="BH1082" s="53"/>
      <c r="BI1082" s="53"/>
      <c r="BJ1082" s="53"/>
      <c r="BK1082" s="53"/>
      <c r="BL1082" s="53"/>
      <c r="BM1082"/>
      <c r="BN1082"/>
      <c r="BO1082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</row>
    <row r="1083" spans="3:134">
      <c r="C1083"/>
      <c r="D1083"/>
      <c r="E1083"/>
      <c r="F1083"/>
      <c r="G1083" s="31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3"/>
      <c r="AV1083" s="53"/>
      <c r="AW1083" s="53"/>
      <c r="AX1083" s="53"/>
      <c r="AY1083" s="53"/>
      <c r="AZ1083" s="53"/>
      <c r="BA1083" s="53"/>
      <c r="BB1083" s="53"/>
      <c r="BC1083" s="53"/>
      <c r="BD1083" s="53"/>
      <c r="BE1083" s="53"/>
      <c r="BF1083" s="53"/>
      <c r="BG1083" s="53"/>
      <c r="BH1083" s="53"/>
      <c r="BI1083" s="53"/>
      <c r="BJ1083" s="53"/>
      <c r="BK1083" s="53"/>
      <c r="BL1083" s="53"/>
      <c r="BM1083"/>
      <c r="BN1083"/>
      <c r="BO108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</row>
    <row r="1084" spans="3:134">
      <c r="C1084"/>
      <c r="D1084"/>
      <c r="E1084"/>
      <c r="F1084"/>
      <c r="G1084" s="31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3"/>
      <c r="AV1084" s="53"/>
      <c r="AW1084" s="53"/>
      <c r="AX1084" s="53"/>
      <c r="AY1084" s="53"/>
      <c r="AZ1084" s="53"/>
      <c r="BA1084" s="53"/>
      <c r="BB1084" s="53"/>
      <c r="BC1084" s="53"/>
      <c r="BD1084" s="53"/>
      <c r="BE1084" s="53"/>
      <c r="BF1084" s="53"/>
      <c r="BG1084" s="53"/>
      <c r="BH1084" s="53"/>
      <c r="BI1084" s="53"/>
      <c r="BJ1084" s="53"/>
      <c r="BK1084" s="53"/>
      <c r="BL1084" s="53"/>
      <c r="BM1084"/>
      <c r="BN1084"/>
      <c r="BO1084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</row>
    <row r="1085" spans="3:134">
      <c r="C1085"/>
      <c r="D1085"/>
      <c r="E1085"/>
      <c r="F1085"/>
      <c r="G1085" s="31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3"/>
      <c r="AV1085" s="53"/>
      <c r="AW1085" s="53"/>
      <c r="AX1085" s="53"/>
      <c r="AY1085" s="53"/>
      <c r="AZ1085" s="53"/>
      <c r="BA1085" s="53"/>
      <c r="BB1085" s="53"/>
      <c r="BC1085" s="53"/>
      <c r="BD1085" s="53"/>
      <c r="BE1085" s="53"/>
      <c r="BF1085" s="53"/>
      <c r="BG1085" s="53"/>
      <c r="BH1085" s="53"/>
      <c r="BI1085" s="53"/>
      <c r="BJ1085" s="53"/>
      <c r="BK1085" s="53"/>
      <c r="BL1085" s="53"/>
      <c r="BM1085"/>
      <c r="BN1085"/>
      <c r="BO1085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</row>
    <row r="1086" spans="3:134">
      <c r="C1086"/>
      <c r="D1086"/>
      <c r="E1086"/>
      <c r="F1086"/>
      <c r="G1086" s="31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3"/>
      <c r="AV1086" s="53"/>
      <c r="AW1086" s="53"/>
      <c r="AX1086" s="53"/>
      <c r="AY1086" s="53"/>
      <c r="AZ1086" s="53"/>
      <c r="BA1086" s="53"/>
      <c r="BB1086" s="53"/>
      <c r="BC1086" s="53"/>
      <c r="BD1086" s="53"/>
      <c r="BE1086" s="53"/>
      <c r="BF1086" s="53"/>
      <c r="BG1086" s="53"/>
      <c r="BH1086" s="53"/>
      <c r="BI1086" s="53"/>
      <c r="BJ1086" s="53"/>
      <c r="BK1086" s="53"/>
      <c r="BL1086" s="53"/>
      <c r="BM1086"/>
      <c r="BN1086"/>
      <c r="BO108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</row>
    <row r="1087" spans="3:134">
      <c r="C1087"/>
      <c r="D1087"/>
      <c r="E1087"/>
      <c r="F1087"/>
      <c r="G1087" s="31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3"/>
      <c r="AV1087" s="53"/>
      <c r="AW1087" s="53"/>
      <c r="AX1087" s="53"/>
      <c r="AY1087" s="53"/>
      <c r="AZ1087" s="53"/>
      <c r="BA1087" s="53"/>
      <c r="BB1087" s="53"/>
      <c r="BC1087" s="53"/>
      <c r="BD1087" s="53"/>
      <c r="BE1087" s="53"/>
      <c r="BF1087" s="53"/>
      <c r="BG1087" s="53"/>
      <c r="BH1087" s="53"/>
      <c r="BI1087" s="53"/>
      <c r="BJ1087" s="53"/>
      <c r="BK1087" s="53"/>
      <c r="BL1087" s="53"/>
      <c r="BM1087"/>
      <c r="BN1087"/>
      <c r="BO1087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</row>
    <row r="1088" spans="3:134">
      <c r="C1088"/>
      <c r="D1088"/>
      <c r="E1088"/>
      <c r="F1088"/>
      <c r="G1088" s="31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3"/>
      <c r="AV1088" s="53"/>
      <c r="AW1088" s="53"/>
      <c r="AX1088" s="53"/>
      <c r="AY1088" s="53"/>
      <c r="AZ1088" s="53"/>
      <c r="BA1088" s="53"/>
      <c r="BB1088" s="53"/>
      <c r="BC1088" s="53"/>
      <c r="BD1088" s="53"/>
      <c r="BE1088" s="53"/>
      <c r="BF1088" s="53"/>
      <c r="BG1088" s="53"/>
      <c r="BH1088" s="53"/>
      <c r="BI1088" s="53"/>
      <c r="BJ1088" s="53"/>
      <c r="BK1088" s="53"/>
      <c r="BL1088" s="53"/>
      <c r="BM1088"/>
      <c r="BN1088"/>
      <c r="BO1088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</row>
    <row r="1089" spans="3:134">
      <c r="C1089"/>
      <c r="D1089"/>
      <c r="E1089"/>
      <c r="F1089"/>
      <c r="G1089" s="31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3"/>
      <c r="AV1089" s="53"/>
      <c r="AW1089" s="53"/>
      <c r="AX1089" s="53"/>
      <c r="AY1089" s="53"/>
      <c r="AZ1089" s="53"/>
      <c r="BA1089" s="53"/>
      <c r="BB1089" s="53"/>
      <c r="BC1089" s="53"/>
      <c r="BD1089" s="53"/>
      <c r="BE1089" s="53"/>
      <c r="BF1089" s="53"/>
      <c r="BG1089" s="53"/>
      <c r="BH1089" s="53"/>
      <c r="BI1089" s="53"/>
      <c r="BJ1089" s="53"/>
      <c r="BK1089" s="53"/>
      <c r="BL1089" s="53"/>
      <c r="BM1089"/>
      <c r="BN1089"/>
      <c r="BO1089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</row>
    <row r="1090" spans="3:134">
      <c r="C1090"/>
      <c r="D1090"/>
      <c r="E1090"/>
      <c r="F1090"/>
      <c r="G1090" s="31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3"/>
      <c r="AV1090" s="53"/>
      <c r="AW1090" s="53"/>
      <c r="AX1090" s="53"/>
      <c r="AY1090" s="53"/>
      <c r="AZ1090" s="53"/>
      <c r="BA1090" s="53"/>
      <c r="BB1090" s="53"/>
      <c r="BC1090" s="53"/>
      <c r="BD1090" s="53"/>
      <c r="BE1090" s="53"/>
      <c r="BF1090" s="53"/>
      <c r="BG1090" s="53"/>
      <c r="BH1090" s="53"/>
      <c r="BI1090" s="53"/>
      <c r="BJ1090" s="53"/>
      <c r="BK1090" s="53"/>
      <c r="BL1090" s="53"/>
      <c r="BM1090"/>
      <c r="BN1090"/>
      <c r="BO1090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</row>
    <row r="1091" spans="3:134">
      <c r="C1091"/>
      <c r="D1091"/>
      <c r="E1091"/>
      <c r="F1091"/>
      <c r="G1091" s="31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3"/>
      <c r="AV1091" s="53"/>
      <c r="AW1091" s="53"/>
      <c r="AX1091" s="53"/>
      <c r="AY1091" s="53"/>
      <c r="AZ1091" s="53"/>
      <c r="BA1091" s="53"/>
      <c r="BB1091" s="53"/>
      <c r="BC1091" s="53"/>
      <c r="BD1091" s="53"/>
      <c r="BE1091" s="53"/>
      <c r="BF1091" s="53"/>
      <c r="BG1091" s="53"/>
      <c r="BH1091" s="53"/>
      <c r="BI1091" s="53"/>
      <c r="BJ1091" s="53"/>
      <c r="BK1091" s="53"/>
      <c r="BL1091" s="53"/>
      <c r="BM1091"/>
      <c r="BN1091"/>
      <c r="BO1091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</row>
    <row r="1092" spans="3:134">
      <c r="C1092"/>
      <c r="D1092"/>
      <c r="E1092"/>
      <c r="F1092"/>
      <c r="G1092" s="31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3"/>
      <c r="AV1092" s="53"/>
      <c r="AW1092" s="53"/>
      <c r="AX1092" s="53"/>
      <c r="AY1092" s="53"/>
      <c r="AZ1092" s="53"/>
      <c r="BA1092" s="53"/>
      <c r="BB1092" s="53"/>
      <c r="BC1092" s="53"/>
      <c r="BD1092" s="53"/>
      <c r="BE1092" s="53"/>
      <c r="BF1092" s="53"/>
      <c r="BG1092" s="53"/>
      <c r="BH1092" s="53"/>
      <c r="BI1092" s="53"/>
      <c r="BJ1092" s="53"/>
      <c r="BK1092" s="53"/>
      <c r="BL1092" s="53"/>
      <c r="BM1092"/>
      <c r="BN1092"/>
      <c r="BO1092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</row>
    <row r="1093" spans="3:134">
      <c r="C1093"/>
      <c r="D1093"/>
      <c r="E1093"/>
      <c r="F1093"/>
      <c r="G1093" s="31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3"/>
      <c r="AV1093" s="53"/>
      <c r="AW1093" s="53"/>
      <c r="AX1093" s="53"/>
      <c r="AY1093" s="53"/>
      <c r="AZ1093" s="53"/>
      <c r="BA1093" s="53"/>
      <c r="BB1093" s="53"/>
      <c r="BC1093" s="53"/>
      <c r="BD1093" s="53"/>
      <c r="BE1093" s="53"/>
      <c r="BF1093" s="53"/>
      <c r="BG1093" s="53"/>
      <c r="BH1093" s="53"/>
      <c r="BI1093" s="53"/>
      <c r="BJ1093" s="53"/>
      <c r="BK1093" s="53"/>
      <c r="BL1093" s="53"/>
      <c r="BM1093"/>
      <c r="BN1093"/>
      <c r="BO109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</row>
    <row r="1094" spans="3:134">
      <c r="C1094"/>
      <c r="D1094"/>
      <c r="E1094"/>
      <c r="F1094"/>
      <c r="G1094" s="31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3"/>
      <c r="AV1094" s="53"/>
      <c r="AW1094" s="53"/>
      <c r="AX1094" s="53"/>
      <c r="AY1094" s="53"/>
      <c r="AZ1094" s="53"/>
      <c r="BA1094" s="53"/>
      <c r="BB1094" s="53"/>
      <c r="BC1094" s="53"/>
      <c r="BD1094" s="53"/>
      <c r="BE1094" s="53"/>
      <c r="BF1094" s="53"/>
      <c r="BG1094" s="53"/>
      <c r="BH1094" s="53"/>
      <c r="BI1094" s="53"/>
      <c r="BJ1094" s="53"/>
      <c r="BK1094" s="53"/>
      <c r="BL1094" s="53"/>
      <c r="BM1094"/>
      <c r="BN1094"/>
      <c r="BO1094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</row>
    <row r="1095" spans="3:134">
      <c r="C1095"/>
      <c r="D1095"/>
      <c r="E1095"/>
      <c r="F1095"/>
      <c r="G1095" s="31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3"/>
      <c r="AV1095" s="53"/>
      <c r="AW1095" s="53"/>
      <c r="AX1095" s="53"/>
      <c r="AY1095" s="53"/>
      <c r="AZ1095" s="53"/>
      <c r="BA1095" s="53"/>
      <c r="BB1095" s="53"/>
      <c r="BC1095" s="53"/>
      <c r="BD1095" s="53"/>
      <c r="BE1095" s="53"/>
      <c r="BF1095" s="53"/>
      <c r="BG1095" s="53"/>
      <c r="BH1095" s="53"/>
      <c r="BI1095" s="53"/>
      <c r="BJ1095" s="53"/>
      <c r="BK1095" s="53"/>
      <c r="BL1095" s="53"/>
      <c r="BM1095"/>
      <c r="BN1095"/>
      <c r="BO1095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</row>
    <row r="1096" spans="3:134">
      <c r="C1096"/>
      <c r="D1096"/>
      <c r="E1096"/>
      <c r="F1096"/>
      <c r="G1096" s="31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3"/>
      <c r="AV1096" s="53"/>
      <c r="AW1096" s="53"/>
      <c r="AX1096" s="53"/>
      <c r="AY1096" s="53"/>
      <c r="AZ1096" s="53"/>
      <c r="BA1096" s="53"/>
      <c r="BB1096" s="53"/>
      <c r="BC1096" s="53"/>
      <c r="BD1096" s="53"/>
      <c r="BE1096" s="53"/>
      <c r="BF1096" s="53"/>
      <c r="BG1096" s="53"/>
      <c r="BH1096" s="53"/>
      <c r="BI1096" s="53"/>
      <c r="BJ1096" s="53"/>
      <c r="BK1096" s="53"/>
      <c r="BL1096" s="53"/>
      <c r="BM1096"/>
      <c r="BN1096"/>
      <c r="BO109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</row>
    <row r="1097" spans="3:134">
      <c r="C1097"/>
      <c r="D1097"/>
      <c r="E1097"/>
      <c r="F1097"/>
      <c r="G1097" s="31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3"/>
      <c r="AV1097" s="53"/>
      <c r="AW1097" s="53"/>
      <c r="AX1097" s="53"/>
      <c r="AY1097" s="53"/>
      <c r="AZ1097" s="53"/>
      <c r="BA1097" s="53"/>
      <c r="BB1097" s="53"/>
      <c r="BC1097" s="53"/>
      <c r="BD1097" s="53"/>
      <c r="BE1097" s="53"/>
      <c r="BF1097" s="53"/>
      <c r="BG1097" s="53"/>
      <c r="BH1097" s="53"/>
      <c r="BI1097" s="53"/>
      <c r="BJ1097" s="53"/>
      <c r="BK1097" s="53"/>
      <c r="BL1097" s="53"/>
      <c r="BM1097"/>
      <c r="BN1097"/>
      <c r="BO1097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</row>
    <row r="1098" spans="3:134">
      <c r="C1098"/>
      <c r="D1098"/>
      <c r="E1098"/>
      <c r="F1098"/>
      <c r="G1098" s="31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3"/>
      <c r="AV1098" s="53"/>
      <c r="AW1098" s="53"/>
      <c r="AX1098" s="53"/>
      <c r="AY1098" s="53"/>
      <c r="AZ1098" s="53"/>
      <c r="BA1098" s="53"/>
      <c r="BB1098" s="53"/>
      <c r="BC1098" s="53"/>
      <c r="BD1098" s="53"/>
      <c r="BE1098" s="53"/>
      <c r="BF1098" s="53"/>
      <c r="BG1098" s="53"/>
      <c r="BH1098" s="53"/>
      <c r="BI1098" s="53"/>
      <c r="BJ1098" s="53"/>
      <c r="BK1098" s="53"/>
      <c r="BL1098" s="53"/>
      <c r="BM1098"/>
      <c r="BN1098"/>
      <c r="BO1098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</row>
    <row r="1099" spans="3:134">
      <c r="C1099"/>
      <c r="D1099"/>
      <c r="E1099"/>
      <c r="F1099"/>
      <c r="G1099" s="31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3"/>
      <c r="AV1099" s="53"/>
      <c r="AW1099" s="53"/>
      <c r="AX1099" s="53"/>
      <c r="AY1099" s="53"/>
      <c r="AZ1099" s="53"/>
      <c r="BA1099" s="53"/>
      <c r="BB1099" s="53"/>
      <c r="BC1099" s="53"/>
      <c r="BD1099" s="53"/>
      <c r="BE1099" s="53"/>
      <c r="BF1099" s="53"/>
      <c r="BG1099" s="53"/>
      <c r="BH1099" s="53"/>
      <c r="BI1099" s="53"/>
      <c r="BJ1099" s="53"/>
      <c r="BK1099" s="53"/>
      <c r="BL1099" s="53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</row>
    <row r="1100" spans="3:134">
      <c r="C1100"/>
      <c r="D1100"/>
      <c r="E1100"/>
      <c r="F1100"/>
      <c r="G1100" s="31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3"/>
      <c r="AV1100" s="53"/>
      <c r="AW1100" s="53"/>
      <c r="AX1100" s="53"/>
      <c r="AY1100" s="53"/>
      <c r="AZ1100" s="53"/>
      <c r="BA1100" s="53"/>
      <c r="BB1100" s="53"/>
      <c r="BC1100" s="53"/>
      <c r="BD1100" s="53"/>
      <c r="BE1100" s="53"/>
      <c r="BF1100" s="53"/>
      <c r="BG1100" s="53"/>
      <c r="BH1100" s="53"/>
      <c r="BI1100" s="53"/>
      <c r="BJ1100" s="53"/>
      <c r="BK1100" s="53"/>
      <c r="BL1100" s="53"/>
      <c r="BM1100"/>
      <c r="BN1100"/>
      <c r="BO1100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</row>
    <row r="1101" spans="3:134">
      <c r="C1101"/>
      <c r="D1101"/>
      <c r="E1101"/>
      <c r="F1101"/>
      <c r="G1101" s="31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3"/>
      <c r="AV1101" s="53"/>
      <c r="AW1101" s="53"/>
      <c r="AX1101" s="53"/>
      <c r="AY1101" s="53"/>
      <c r="AZ1101" s="53"/>
      <c r="BA1101" s="53"/>
      <c r="BB1101" s="53"/>
      <c r="BC1101" s="53"/>
      <c r="BD1101" s="53"/>
      <c r="BE1101" s="53"/>
      <c r="BF1101" s="53"/>
      <c r="BG1101" s="53"/>
      <c r="BH1101" s="53"/>
      <c r="BI1101" s="53"/>
      <c r="BJ1101" s="53"/>
      <c r="BK1101" s="53"/>
      <c r="BL1101" s="53"/>
      <c r="BM1101"/>
      <c r="BN1101"/>
      <c r="BO1101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</row>
    <row r="1102" spans="3:134">
      <c r="C1102"/>
      <c r="D1102"/>
      <c r="E1102"/>
      <c r="F1102"/>
      <c r="G1102" s="31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3"/>
      <c r="AV1102" s="53"/>
      <c r="AW1102" s="53"/>
      <c r="AX1102" s="53"/>
      <c r="AY1102" s="53"/>
      <c r="AZ1102" s="53"/>
      <c r="BA1102" s="53"/>
      <c r="BB1102" s="53"/>
      <c r="BC1102" s="53"/>
      <c r="BD1102" s="53"/>
      <c r="BE1102" s="53"/>
      <c r="BF1102" s="53"/>
      <c r="BG1102" s="53"/>
      <c r="BH1102" s="53"/>
      <c r="BI1102" s="53"/>
      <c r="BJ1102" s="53"/>
      <c r="BK1102" s="53"/>
      <c r="BL1102" s="53"/>
      <c r="BM1102"/>
      <c r="BN1102"/>
      <c r="BO1102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</row>
    <row r="1103" spans="3:134">
      <c r="C1103"/>
      <c r="D1103"/>
      <c r="E1103"/>
      <c r="F1103"/>
      <c r="G1103" s="31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3"/>
      <c r="AV1103" s="53"/>
      <c r="AW1103" s="53"/>
      <c r="AX1103" s="53"/>
      <c r="AY1103" s="53"/>
      <c r="AZ1103" s="53"/>
      <c r="BA1103" s="53"/>
      <c r="BB1103" s="53"/>
      <c r="BC1103" s="53"/>
      <c r="BD1103" s="53"/>
      <c r="BE1103" s="53"/>
      <c r="BF1103" s="53"/>
      <c r="BG1103" s="53"/>
      <c r="BH1103" s="53"/>
      <c r="BI1103" s="53"/>
      <c r="BJ1103" s="53"/>
      <c r="BK1103" s="53"/>
      <c r="BL1103" s="53"/>
      <c r="BM1103"/>
      <c r="BN1103"/>
      <c r="BO110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</row>
    <row r="1104" spans="3:134">
      <c r="C1104"/>
      <c r="D1104"/>
      <c r="E1104"/>
      <c r="F1104"/>
      <c r="G1104" s="31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3"/>
      <c r="AV1104" s="53"/>
      <c r="AW1104" s="53"/>
      <c r="AX1104" s="53"/>
      <c r="AY1104" s="53"/>
      <c r="AZ1104" s="53"/>
      <c r="BA1104" s="53"/>
      <c r="BB1104" s="53"/>
      <c r="BC1104" s="53"/>
      <c r="BD1104" s="53"/>
      <c r="BE1104" s="53"/>
      <c r="BF1104" s="53"/>
      <c r="BG1104" s="53"/>
      <c r="BH1104" s="53"/>
      <c r="BI1104" s="53"/>
      <c r="BJ1104" s="53"/>
      <c r="BK1104" s="53"/>
      <c r="BL1104" s="53"/>
      <c r="BM1104"/>
      <c r="BN1104"/>
      <c r="BO1104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</row>
    <row r="1105" spans="3:134">
      <c r="C1105"/>
      <c r="D1105"/>
      <c r="E1105"/>
      <c r="F1105"/>
      <c r="G1105" s="31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3"/>
      <c r="AV1105" s="53"/>
      <c r="AW1105" s="53"/>
      <c r="AX1105" s="53"/>
      <c r="AY1105" s="53"/>
      <c r="AZ1105" s="53"/>
      <c r="BA1105" s="53"/>
      <c r="BB1105" s="53"/>
      <c r="BC1105" s="53"/>
      <c r="BD1105" s="53"/>
      <c r="BE1105" s="53"/>
      <c r="BF1105" s="53"/>
      <c r="BG1105" s="53"/>
      <c r="BH1105" s="53"/>
      <c r="BI1105" s="53"/>
      <c r="BJ1105" s="53"/>
      <c r="BK1105" s="53"/>
      <c r="BL1105" s="53"/>
      <c r="BM1105"/>
      <c r="BN1105"/>
      <c r="BO1105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</row>
    <row r="1106" spans="3:134">
      <c r="C1106"/>
      <c r="D1106"/>
      <c r="E1106"/>
      <c r="F1106"/>
      <c r="G1106" s="31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3"/>
      <c r="AV1106" s="53"/>
      <c r="AW1106" s="53"/>
      <c r="AX1106" s="53"/>
      <c r="AY1106" s="53"/>
      <c r="AZ1106" s="53"/>
      <c r="BA1106" s="53"/>
      <c r="BB1106" s="53"/>
      <c r="BC1106" s="53"/>
      <c r="BD1106" s="53"/>
      <c r="BE1106" s="53"/>
      <c r="BF1106" s="53"/>
      <c r="BG1106" s="53"/>
      <c r="BH1106" s="53"/>
      <c r="BI1106" s="53"/>
      <c r="BJ1106" s="53"/>
      <c r="BK1106" s="53"/>
      <c r="BL1106" s="53"/>
      <c r="BM1106"/>
      <c r="BN1106"/>
      <c r="BO1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</row>
    <row r="1107" spans="3:134">
      <c r="C1107"/>
      <c r="D1107"/>
      <c r="E1107"/>
      <c r="F1107"/>
      <c r="G1107" s="31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3"/>
      <c r="AV1107" s="53"/>
      <c r="AW1107" s="53"/>
      <c r="AX1107" s="53"/>
      <c r="AY1107" s="53"/>
      <c r="AZ1107" s="53"/>
      <c r="BA1107" s="53"/>
      <c r="BB1107" s="53"/>
      <c r="BC1107" s="53"/>
      <c r="BD1107" s="53"/>
      <c r="BE1107" s="53"/>
      <c r="BF1107" s="53"/>
      <c r="BG1107" s="53"/>
      <c r="BH1107" s="53"/>
      <c r="BI1107" s="53"/>
      <c r="BJ1107" s="53"/>
      <c r="BK1107" s="53"/>
      <c r="BL1107" s="53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</row>
    <row r="1108" spans="3:134">
      <c r="C1108"/>
      <c r="D1108"/>
      <c r="E1108"/>
      <c r="F1108"/>
      <c r="G1108" s="31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3"/>
      <c r="AV1108" s="53"/>
      <c r="AW1108" s="53"/>
      <c r="AX1108" s="53"/>
      <c r="AY1108" s="53"/>
      <c r="AZ1108" s="53"/>
      <c r="BA1108" s="53"/>
      <c r="BB1108" s="53"/>
      <c r="BC1108" s="53"/>
      <c r="BD1108" s="53"/>
      <c r="BE1108" s="53"/>
      <c r="BF1108" s="53"/>
      <c r="BG1108" s="53"/>
      <c r="BH1108" s="53"/>
      <c r="BI1108" s="53"/>
      <c r="BJ1108" s="53"/>
      <c r="BK1108" s="53"/>
      <c r="BL1108" s="53"/>
      <c r="BM1108"/>
      <c r="BN1108"/>
      <c r="BO1108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</row>
    <row r="1109" spans="3:134">
      <c r="C1109"/>
      <c r="D1109"/>
      <c r="E1109"/>
      <c r="F1109"/>
      <c r="G1109" s="31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3"/>
      <c r="AV1109" s="53"/>
      <c r="AW1109" s="53"/>
      <c r="AX1109" s="53"/>
      <c r="AY1109" s="53"/>
      <c r="AZ1109" s="53"/>
      <c r="BA1109" s="53"/>
      <c r="BB1109" s="53"/>
      <c r="BC1109" s="53"/>
      <c r="BD1109" s="53"/>
      <c r="BE1109" s="53"/>
      <c r="BF1109" s="53"/>
      <c r="BG1109" s="53"/>
      <c r="BH1109" s="53"/>
      <c r="BI1109" s="53"/>
      <c r="BJ1109" s="53"/>
      <c r="BK1109" s="53"/>
      <c r="BL1109" s="53"/>
      <c r="BM1109"/>
      <c r="BN1109"/>
      <c r="BO1109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</row>
    <row r="1110" spans="3:134">
      <c r="C1110"/>
      <c r="D1110"/>
      <c r="E1110"/>
      <c r="F1110"/>
      <c r="G1110" s="31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3"/>
      <c r="AV1110" s="53"/>
      <c r="AW1110" s="53"/>
      <c r="AX1110" s="53"/>
      <c r="AY1110" s="53"/>
      <c r="AZ1110" s="53"/>
      <c r="BA1110" s="53"/>
      <c r="BB1110" s="53"/>
      <c r="BC1110" s="53"/>
      <c r="BD1110" s="53"/>
      <c r="BE1110" s="53"/>
      <c r="BF1110" s="53"/>
      <c r="BG1110" s="53"/>
      <c r="BH1110" s="53"/>
      <c r="BI1110" s="53"/>
      <c r="BJ1110" s="53"/>
      <c r="BK1110" s="53"/>
      <c r="BL1110" s="53"/>
      <c r="BM1110"/>
      <c r="BN1110"/>
      <c r="BO1110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</row>
    <row r="1111" spans="3:134">
      <c r="C1111"/>
      <c r="D1111"/>
      <c r="E1111"/>
      <c r="F1111"/>
      <c r="G1111" s="31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3"/>
      <c r="AV1111" s="53"/>
      <c r="AW1111" s="53"/>
      <c r="AX1111" s="53"/>
      <c r="AY1111" s="53"/>
      <c r="AZ1111" s="53"/>
      <c r="BA1111" s="53"/>
      <c r="BB1111" s="53"/>
      <c r="BC1111" s="53"/>
      <c r="BD1111" s="53"/>
      <c r="BE1111" s="53"/>
      <c r="BF1111" s="53"/>
      <c r="BG1111" s="53"/>
      <c r="BH1111" s="53"/>
      <c r="BI1111" s="53"/>
      <c r="BJ1111" s="53"/>
      <c r="BK1111" s="53"/>
      <c r="BL1111" s="53"/>
      <c r="BM1111"/>
      <c r="BN1111"/>
      <c r="BO1111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</row>
    <row r="1112" spans="3:134">
      <c r="C1112"/>
      <c r="D1112"/>
      <c r="E1112"/>
      <c r="F1112"/>
      <c r="G1112" s="31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3"/>
      <c r="AV1112" s="53"/>
      <c r="AW1112" s="53"/>
      <c r="AX1112" s="53"/>
      <c r="AY1112" s="53"/>
      <c r="AZ1112" s="53"/>
      <c r="BA1112" s="53"/>
      <c r="BB1112" s="53"/>
      <c r="BC1112" s="53"/>
      <c r="BD1112" s="53"/>
      <c r="BE1112" s="53"/>
      <c r="BF1112" s="53"/>
      <c r="BG1112" s="53"/>
      <c r="BH1112" s="53"/>
      <c r="BI1112" s="53"/>
      <c r="BJ1112" s="53"/>
      <c r="BK1112" s="53"/>
      <c r="BL1112" s="53"/>
      <c r="BM1112"/>
      <c r="BN1112"/>
      <c r="BO1112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</row>
    <row r="1113" spans="3:134">
      <c r="C1113"/>
      <c r="D1113"/>
      <c r="E1113"/>
      <c r="F1113"/>
      <c r="G1113" s="31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3"/>
      <c r="AV1113" s="53"/>
      <c r="AW1113" s="53"/>
      <c r="AX1113" s="53"/>
      <c r="AY1113" s="53"/>
      <c r="AZ1113" s="53"/>
      <c r="BA1113" s="53"/>
      <c r="BB1113" s="53"/>
      <c r="BC1113" s="53"/>
      <c r="BD1113" s="53"/>
      <c r="BE1113" s="53"/>
      <c r="BF1113" s="53"/>
      <c r="BG1113" s="53"/>
      <c r="BH1113" s="53"/>
      <c r="BI1113" s="53"/>
      <c r="BJ1113" s="53"/>
      <c r="BK1113" s="53"/>
      <c r="BL1113" s="53"/>
      <c r="BM1113"/>
      <c r="BN1113"/>
      <c r="BO111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</row>
    <row r="1114" spans="3:134">
      <c r="C1114"/>
      <c r="D1114"/>
      <c r="E1114"/>
      <c r="F1114"/>
      <c r="G1114" s="31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3"/>
      <c r="AV1114" s="53"/>
      <c r="AW1114" s="53"/>
      <c r="AX1114" s="53"/>
      <c r="AY1114" s="53"/>
      <c r="AZ1114" s="53"/>
      <c r="BA1114" s="53"/>
      <c r="BB1114" s="53"/>
      <c r="BC1114" s="53"/>
      <c r="BD1114" s="53"/>
      <c r="BE1114" s="53"/>
      <c r="BF1114" s="53"/>
      <c r="BG1114" s="53"/>
      <c r="BH1114" s="53"/>
      <c r="BI1114" s="53"/>
      <c r="BJ1114" s="53"/>
      <c r="BK1114" s="53"/>
      <c r="BL1114" s="53"/>
      <c r="BM1114"/>
      <c r="BN1114"/>
      <c r="BO1114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</row>
    <row r="1115" spans="3:134">
      <c r="C1115"/>
      <c r="D1115"/>
      <c r="E1115"/>
      <c r="F1115"/>
      <c r="G1115" s="31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3"/>
      <c r="AV1115" s="53"/>
      <c r="AW1115" s="53"/>
      <c r="AX1115" s="53"/>
      <c r="AY1115" s="53"/>
      <c r="AZ1115" s="53"/>
      <c r="BA1115" s="53"/>
      <c r="BB1115" s="53"/>
      <c r="BC1115" s="53"/>
      <c r="BD1115" s="53"/>
      <c r="BE1115" s="53"/>
      <c r="BF1115" s="53"/>
      <c r="BG1115" s="53"/>
      <c r="BH1115" s="53"/>
      <c r="BI1115" s="53"/>
      <c r="BJ1115" s="53"/>
      <c r="BK1115" s="53"/>
      <c r="BL1115" s="53"/>
      <c r="BM1115"/>
      <c r="BN1115"/>
      <c r="BO1115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</row>
    <row r="1116" spans="3:134">
      <c r="C1116"/>
      <c r="D1116"/>
      <c r="E1116"/>
      <c r="F1116"/>
      <c r="G1116" s="31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3"/>
      <c r="AV1116" s="53"/>
      <c r="AW1116" s="53"/>
      <c r="AX1116" s="53"/>
      <c r="AY1116" s="53"/>
      <c r="AZ1116" s="53"/>
      <c r="BA1116" s="53"/>
      <c r="BB1116" s="53"/>
      <c r="BC1116" s="53"/>
      <c r="BD1116" s="53"/>
      <c r="BE1116" s="53"/>
      <c r="BF1116" s="53"/>
      <c r="BG1116" s="53"/>
      <c r="BH1116" s="53"/>
      <c r="BI1116" s="53"/>
      <c r="BJ1116" s="53"/>
      <c r="BK1116" s="53"/>
      <c r="BL1116" s="53"/>
      <c r="BM1116"/>
      <c r="BN1116"/>
      <c r="BO111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</row>
    <row r="1117" spans="3:134">
      <c r="C1117"/>
      <c r="D1117"/>
      <c r="E1117"/>
      <c r="F1117"/>
      <c r="G1117" s="31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3"/>
      <c r="AV1117" s="53"/>
      <c r="AW1117" s="53"/>
      <c r="AX1117" s="53"/>
      <c r="AY1117" s="53"/>
      <c r="AZ1117" s="53"/>
      <c r="BA1117" s="53"/>
      <c r="BB1117" s="53"/>
      <c r="BC1117" s="53"/>
      <c r="BD1117" s="53"/>
      <c r="BE1117" s="53"/>
      <c r="BF1117" s="53"/>
      <c r="BG1117" s="53"/>
      <c r="BH1117" s="53"/>
      <c r="BI1117" s="53"/>
      <c r="BJ1117" s="53"/>
      <c r="BK1117" s="53"/>
      <c r="BL1117" s="53"/>
      <c r="BM1117"/>
      <c r="BN1117"/>
      <c r="BO1117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</row>
    <row r="1118" spans="3:134">
      <c r="C1118"/>
      <c r="D1118"/>
      <c r="E1118"/>
      <c r="F1118"/>
      <c r="G1118" s="31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3"/>
      <c r="AV1118" s="53"/>
      <c r="AW1118" s="53"/>
      <c r="AX1118" s="53"/>
      <c r="AY1118" s="53"/>
      <c r="AZ1118" s="53"/>
      <c r="BA1118" s="53"/>
      <c r="BB1118" s="53"/>
      <c r="BC1118" s="53"/>
      <c r="BD1118" s="53"/>
      <c r="BE1118" s="53"/>
      <c r="BF1118" s="53"/>
      <c r="BG1118" s="53"/>
      <c r="BH1118" s="53"/>
      <c r="BI1118" s="53"/>
      <c r="BJ1118" s="53"/>
      <c r="BK1118" s="53"/>
      <c r="BL1118" s="53"/>
      <c r="BM1118"/>
      <c r="BN1118"/>
      <c r="BO1118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</row>
    <row r="1119" spans="3:134">
      <c r="C1119"/>
      <c r="D1119"/>
      <c r="E1119"/>
      <c r="F1119"/>
      <c r="G1119" s="31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3"/>
      <c r="AV1119" s="53"/>
      <c r="AW1119" s="53"/>
      <c r="AX1119" s="53"/>
      <c r="AY1119" s="53"/>
      <c r="AZ1119" s="53"/>
      <c r="BA1119" s="53"/>
      <c r="BB1119" s="53"/>
      <c r="BC1119" s="53"/>
      <c r="BD1119" s="53"/>
      <c r="BE1119" s="53"/>
      <c r="BF1119" s="53"/>
      <c r="BG1119" s="53"/>
      <c r="BH1119" s="53"/>
      <c r="BI1119" s="53"/>
      <c r="BJ1119" s="53"/>
      <c r="BK1119" s="53"/>
      <c r="BL1119" s="53"/>
      <c r="BM1119"/>
      <c r="BN1119"/>
      <c r="BO1119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</row>
    <row r="1120" spans="3:134">
      <c r="C1120"/>
      <c r="D1120"/>
      <c r="E1120"/>
      <c r="F1120"/>
      <c r="G1120" s="31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3"/>
      <c r="AV1120" s="53"/>
      <c r="AW1120" s="53"/>
      <c r="AX1120" s="53"/>
      <c r="AY1120" s="53"/>
      <c r="AZ1120" s="53"/>
      <c r="BA1120" s="53"/>
      <c r="BB1120" s="53"/>
      <c r="BC1120" s="53"/>
      <c r="BD1120" s="53"/>
      <c r="BE1120" s="53"/>
      <c r="BF1120" s="53"/>
      <c r="BG1120" s="53"/>
      <c r="BH1120" s="53"/>
      <c r="BI1120" s="53"/>
      <c r="BJ1120" s="53"/>
      <c r="BK1120" s="53"/>
      <c r="BL1120" s="53"/>
      <c r="BM1120"/>
      <c r="BN1120"/>
      <c r="BO1120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</row>
    <row r="1121" spans="3:134">
      <c r="C1121"/>
      <c r="D1121"/>
      <c r="E1121"/>
      <c r="F1121"/>
      <c r="G1121" s="31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3"/>
      <c r="AV1121" s="53"/>
      <c r="AW1121" s="53"/>
      <c r="AX1121" s="53"/>
      <c r="AY1121" s="53"/>
      <c r="AZ1121" s="53"/>
      <c r="BA1121" s="53"/>
      <c r="BB1121" s="53"/>
      <c r="BC1121" s="53"/>
      <c r="BD1121" s="53"/>
      <c r="BE1121" s="53"/>
      <c r="BF1121" s="53"/>
      <c r="BG1121" s="53"/>
      <c r="BH1121" s="53"/>
      <c r="BI1121" s="53"/>
      <c r="BJ1121" s="53"/>
      <c r="BK1121" s="53"/>
      <c r="BL1121" s="53"/>
      <c r="BM1121"/>
      <c r="BN1121"/>
      <c r="BO1121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</row>
    <row r="1122" spans="3:134">
      <c r="C1122"/>
      <c r="D1122"/>
      <c r="E1122"/>
      <c r="F1122"/>
      <c r="G1122" s="31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3"/>
      <c r="AV1122" s="53"/>
      <c r="AW1122" s="53"/>
      <c r="AX1122" s="53"/>
      <c r="AY1122" s="53"/>
      <c r="AZ1122" s="53"/>
      <c r="BA1122" s="53"/>
      <c r="BB1122" s="53"/>
      <c r="BC1122" s="53"/>
      <c r="BD1122" s="53"/>
      <c r="BE1122" s="53"/>
      <c r="BF1122" s="53"/>
      <c r="BG1122" s="53"/>
      <c r="BH1122" s="53"/>
      <c r="BI1122" s="53"/>
      <c r="BJ1122" s="53"/>
      <c r="BK1122" s="53"/>
      <c r="BL1122" s="53"/>
      <c r="BM1122"/>
      <c r="BN1122"/>
      <c r="BO1122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</row>
    <row r="1123" spans="3:134">
      <c r="C1123"/>
      <c r="D1123"/>
      <c r="E1123"/>
      <c r="F1123"/>
      <c r="G1123" s="31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3"/>
      <c r="AV1123" s="53"/>
      <c r="AW1123" s="53"/>
      <c r="AX1123" s="53"/>
      <c r="AY1123" s="53"/>
      <c r="AZ1123" s="53"/>
      <c r="BA1123" s="53"/>
      <c r="BB1123" s="53"/>
      <c r="BC1123" s="53"/>
      <c r="BD1123" s="53"/>
      <c r="BE1123" s="53"/>
      <c r="BF1123" s="53"/>
      <c r="BG1123" s="53"/>
      <c r="BH1123" s="53"/>
      <c r="BI1123" s="53"/>
      <c r="BJ1123" s="53"/>
      <c r="BK1123" s="53"/>
      <c r="BL1123" s="53"/>
      <c r="BM1123"/>
      <c r="BN1123"/>
      <c r="BO112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</row>
    <row r="1124" spans="3:134">
      <c r="C1124"/>
      <c r="D1124"/>
      <c r="E1124"/>
      <c r="F1124"/>
      <c r="G1124" s="31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3"/>
      <c r="AV1124" s="53"/>
      <c r="AW1124" s="53"/>
      <c r="AX1124" s="53"/>
      <c r="AY1124" s="53"/>
      <c r="AZ1124" s="53"/>
      <c r="BA1124" s="53"/>
      <c r="BB1124" s="53"/>
      <c r="BC1124" s="53"/>
      <c r="BD1124" s="53"/>
      <c r="BE1124" s="53"/>
      <c r="BF1124" s="53"/>
      <c r="BG1124" s="53"/>
      <c r="BH1124" s="53"/>
      <c r="BI1124" s="53"/>
      <c r="BJ1124" s="53"/>
      <c r="BK1124" s="53"/>
      <c r="BL1124" s="53"/>
      <c r="BM1124"/>
      <c r="BN1124"/>
      <c r="BO1124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</row>
    <row r="1125" spans="3:134">
      <c r="C1125"/>
      <c r="D1125"/>
      <c r="E1125"/>
      <c r="F1125"/>
      <c r="G1125" s="31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3"/>
      <c r="AV1125" s="53"/>
      <c r="AW1125" s="53"/>
      <c r="AX1125" s="53"/>
      <c r="AY1125" s="53"/>
      <c r="AZ1125" s="53"/>
      <c r="BA1125" s="53"/>
      <c r="BB1125" s="53"/>
      <c r="BC1125" s="53"/>
      <c r="BD1125" s="53"/>
      <c r="BE1125" s="53"/>
      <c r="BF1125" s="53"/>
      <c r="BG1125" s="53"/>
      <c r="BH1125" s="53"/>
      <c r="BI1125" s="53"/>
      <c r="BJ1125" s="53"/>
      <c r="BK1125" s="53"/>
      <c r="BL1125" s="53"/>
      <c r="BM1125"/>
      <c r="BN1125"/>
      <c r="BO1125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</row>
    <row r="1126" spans="3:134">
      <c r="C1126"/>
      <c r="D1126"/>
      <c r="E1126"/>
      <c r="F1126"/>
      <c r="G1126" s="31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3"/>
      <c r="AV1126" s="53"/>
      <c r="AW1126" s="53"/>
      <c r="AX1126" s="53"/>
      <c r="AY1126" s="53"/>
      <c r="AZ1126" s="53"/>
      <c r="BA1126" s="53"/>
      <c r="BB1126" s="53"/>
      <c r="BC1126" s="53"/>
      <c r="BD1126" s="53"/>
      <c r="BE1126" s="53"/>
      <c r="BF1126" s="53"/>
      <c r="BG1126" s="53"/>
      <c r="BH1126" s="53"/>
      <c r="BI1126" s="53"/>
      <c r="BJ1126" s="53"/>
      <c r="BK1126" s="53"/>
      <c r="BL1126" s="53"/>
      <c r="BM1126"/>
      <c r="BN1126"/>
      <c r="BO112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</row>
    <row r="1127" spans="3:134">
      <c r="C1127"/>
      <c r="D1127"/>
      <c r="E1127"/>
      <c r="F1127"/>
      <c r="G1127" s="31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3"/>
      <c r="AV1127" s="53"/>
      <c r="AW1127" s="53"/>
      <c r="AX1127" s="53"/>
      <c r="AY1127" s="53"/>
      <c r="AZ1127" s="53"/>
      <c r="BA1127" s="53"/>
      <c r="BB1127" s="53"/>
      <c r="BC1127" s="53"/>
      <c r="BD1127" s="53"/>
      <c r="BE1127" s="53"/>
      <c r="BF1127" s="53"/>
      <c r="BG1127" s="53"/>
      <c r="BH1127" s="53"/>
      <c r="BI1127" s="53"/>
      <c r="BJ1127" s="53"/>
      <c r="BK1127" s="53"/>
      <c r="BL1127" s="53"/>
      <c r="BM1127"/>
      <c r="BN1127"/>
      <c r="BO1127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</row>
    <row r="1128" spans="3:134">
      <c r="C1128"/>
      <c r="D1128"/>
      <c r="E1128"/>
      <c r="F1128"/>
      <c r="G1128" s="31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3"/>
      <c r="AV1128" s="53"/>
      <c r="AW1128" s="53"/>
      <c r="AX1128" s="53"/>
      <c r="AY1128" s="53"/>
      <c r="AZ1128" s="53"/>
      <c r="BA1128" s="53"/>
      <c r="BB1128" s="53"/>
      <c r="BC1128" s="53"/>
      <c r="BD1128" s="53"/>
      <c r="BE1128" s="53"/>
      <c r="BF1128" s="53"/>
      <c r="BG1128" s="53"/>
      <c r="BH1128" s="53"/>
      <c r="BI1128" s="53"/>
      <c r="BJ1128" s="53"/>
      <c r="BK1128" s="53"/>
      <c r="BL1128" s="53"/>
      <c r="BM1128"/>
      <c r="BN1128"/>
      <c r="BO1128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</row>
    <row r="1129" spans="3:134">
      <c r="C1129"/>
      <c r="D1129"/>
      <c r="E1129"/>
      <c r="F1129"/>
      <c r="G1129" s="31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3"/>
      <c r="AV1129" s="53"/>
      <c r="AW1129" s="53"/>
      <c r="AX1129" s="53"/>
      <c r="AY1129" s="53"/>
      <c r="AZ1129" s="53"/>
      <c r="BA1129" s="53"/>
      <c r="BB1129" s="53"/>
      <c r="BC1129" s="53"/>
      <c r="BD1129" s="53"/>
      <c r="BE1129" s="53"/>
      <c r="BF1129" s="53"/>
      <c r="BG1129" s="53"/>
      <c r="BH1129" s="53"/>
      <c r="BI1129" s="53"/>
      <c r="BJ1129" s="53"/>
      <c r="BK1129" s="53"/>
      <c r="BL1129" s="53"/>
      <c r="BM1129"/>
      <c r="BN1129"/>
      <c r="BO1129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</row>
    <row r="1130" spans="3:134">
      <c r="C1130"/>
      <c r="D1130"/>
      <c r="E1130"/>
      <c r="F1130"/>
      <c r="G1130" s="31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3"/>
      <c r="AV1130" s="53"/>
      <c r="AW1130" s="53"/>
      <c r="AX1130" s="53"/>
      <c r="AY1130" s="53"/>
      <c r="AZ1130" s="53"/>
      <c r="BA1130" s="53"/>
      <c r="BB1130" s="53"/>
      <c r="BC1130" s="53"/>
      <c r="BD1130" s="53"/>
      <c r="BE1130" s="53"/>
      <c r="BF1130" s="53"/>
      <c r="BG1130" s="53"/>
      <c r="BH1130" s="53"/>
      <c r="BI1130" s="53"/>
      <c r="BJ1130" s="53"/>
      <c r="BK1130" s="53"/>
      <c r="BL1130" s="53"/>
      <c r="BM1130"/>
      <c r="BN1130"/>
      <c r="BO1130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</row>
    <row r="1131" spans="3:134">
      <c r="C1131"/>
      <c r="D1131"/>
      <c r="E1131"/>
      <c r="F1131"/>
      <c r="G1131" s="31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3"/>
      <c r="AV1131" s="53"/>
      <c r="AW1131" s="53"/>
      <c r="AX1131" s="53"/>
      <c r="AY1131" s="53"/>
      <c r="AZ1131" s="53"/>
      <c r="BA1131" s="53"/>
      <c r="BB1131" s="53"/>
      <c r="BC1131" s="53"/>
      <c r="BD1131" s="53"/>
      <c r="BE1131" s="53"/>
      <c r="BF1131" s="53"/>
      <c r="BG1131" s="53"/>
      <c r="BH1131" s="53"/>
      <c r="BI1131" s="53"/>
      <c r="BJ1131" s="53"/>
      <c r="BK1131" s="53"/>
      <c r="BL1131" s="53"/>
      <c r="BM1131"/>
      <c r="BN1131"/>
      <c r="BO1131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</row>
    <row r="1132" spans="3:134">
      <c r="C1132"/>
      <c r="D1132"/>
      <c r="E1132"/>
      <c r="F1132"/>
      <c r="G1132" s="31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3"/>
      <c r="AV1132" s="53"/>
      <c r="AW1132" s="53"/>
      <c r="AX1132" s="53"/>
      <c r="AY1132" s="53"/>
      <c r="AZ1132" s="53"/>
      <c r="BA1132" s="53"/>
      <c r="BB1132" s="53"/>
      <c r="BC1132" s="53"/>
      <c r="BD1132" s="53"/>
      <c r="BE1132" s="53"/>
      <c r="BF1132" s="53"/>
      <c r="BG1132" s="53"/>
      <c r="BH1132" s="53"/>
      <c r="BI1132" s="53"/>
      <c r="BJ1132" s="53"/>
      <c r="BK1132" s="53"/>
      <c r="BL1132" s="53"/>
      <c r="BM1132"/>
      <c r="BN1132"/>
      <c r="BO1132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</row>
    <row r="1133" spans="3:134">
      <c r="C1133"/>
      <c r="D1133"/>
      <c r="E1133"/>
      <c r="F1133"/>
      <c r="G1133" s="31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3"/>
      <c r="AV1133" s="53"/>
      <c r="AW1133" s="53"/>
      <c r="AX1133" s="53"/>
      <c r="AY1133" s="53"/>
      <c r="AZ1133" s="53"/>
      <c r="BA1133" s="53"/>
      <c r="BB1133" s="53"/>
      <c r="BC1133" s="53"/>
      <c r="BD1133" s="53"/>
      <c r="BE1133" s="53"/>
      <c r="BF1133" s="53"/>
      <c r="BG1133" s="53"/>
      <c r="BH1133" s="53"/>
      <c r="BI1133" s="53"/>
      <c r="BJ1133" s="53"/>
      <c r="BK1133" s="53"/>
      <c r="BL1133" s="53"/>
      <c r="BM1133"/>
      <c r="BN1133"/>
      <c r="BO113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</row>
    <row r="1134" spans="3:134">
      <c r="C1134"/>
      <c r="D1134"/>
      <c r="E1134"/>
      <c r="F1134"/>
      <c r="G1134" s="31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3"/>
      <c r="AV1134" s="53"/>
      <c r="AW1134" s="53"/>
      <c r="AX1134" s="53"/>
      <c r="AY1134" s="53"/>
      <c r="AZ1134" s="53"/>
      <c r="BA1134" s="53"/>
      <c r="BB1134" s="53"/>
      <c r="BC1134" s="53"/>
      <c r="BD1134" s="53"/>
      <c r="BE1134" s="53"/>
      <c r="BF1134" s="53"/>
      <c r="BG1134" s="53"/>
      <c r="BH1134" s="53"/>
      <c r="BI1134" s="53"/>
      <c r="BJ1134" s="53"/>
      <c r="BK1134" s="53"/>
      <c r="BL1134" s="53"/>
      <c r="BM1134"/>
      <c r="BN1134"/>
      <c r="BO1134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</row>
    <row r="1135" spans="3:134">
      <c r="C1135"/>
      <c r="D1135"/>
      <c r="E1135"/>
      <c r="F1135"/>
      <c r="G1135" s="31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3"/>
      <c r="AV1135" s="53"/>
      <c r="AW1135" s="53"/>
      <c r="AX1135" s="53"/>
      <c r="AY1135" s="53"/>
      <c r="AZ1135" s="53"/>
      <c r="BA1135" s="53"/>
      <c r="BB1135" s="53"/>
      <c r="BC1135" s="53"/>
      <c r="BD1135" s="53"/>
      <c r="BE1135" s="53"/>
      <c r="BF1135" s="53"/>
      <c r="BG1135" s="53"/>
      <c r="BH1135" s="53"/>
      <c r="BI1135" s="53"/>
      <c r="BJ1135" s="53"/>
      <c r="BK1135" s="53"/>
      <c r="BL1135" s="53"/>
      <c r="BM1135"/>
      <c r="BN1135"/>
      <c r="BO1135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</row>
    <row r="1136" spans="3:134">
      <c r="C1136"/>
      <c r="D1136"/>
      <c r="E1136"/>
      <c r="F1136"/>
      <c r="G1136" s="31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3"/>
      <c r="AV1136" s="53"/>
      <c r="AW1136" s="53"/>
      <c r="AX1136" s="53"/>
      <c r="AY1136" s="53"/>
      <c r="AZ1136" s="53"/>
      <c r="BA1136" s="53"/>
      <c r="BB1136" s="53"/>
      <c r="BC1136" s="53"/>
      <c r="BD1136" s="53"/>
      <c r="BE1136" s="53"/>
      <c r="BF1136" s="53"/>
      <c r="BG1136" s="53"/>
      <c r="BH1136" s="53"/>
      <c r="BI1136" s="53"/>
      <c r="BJ1136" s="53"/>
      <c r="BK1136" s="53"/>
      <c r="BL1136" s="53"/>
      <c r="BM1136"/>
      <c r="BN1136"/>
      <c r="BO113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</row>
    <row r="1137" spans="3:134">
      <c r="C1137"/>
      <c r="D1137"/>
      <c r="E1137"/>
      <c r="F1137"/>
      <c r="G1137" s="31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3"/>
      <c r="AV1137" s="53"/>
      <c r="AW1137" s="53"/>
      <c r="AX1137" s="53"/>
      <c r="AY1137" s="53"/>
      <c r="AZ1137" s="53"/>
      <c r="BA1137" s="53"/>
      <c r="BB1137" s="53"/>
      <c r="BC1137" s="53"/>
      <c r="BD1137" s="53"/>
      <c r="BE1137" s="53"/>
      <c r="BF1137" s="53"/>
      <c r="BG1137" s="53"/>
      <c r="BH1137" s="53"/>
      <c r="BI1137" s="53"/>
      <c r="BJ1137" s="53"/>
      <c r="BK1137" s="53"/>
      <c r="BL1137" s="53"/>
      <c r="BM1137"/>
      <c r="BN1137"/>
      <c r="BO1137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</row>
    <row r="1138" spans="3:134">
      <c r="C1138"/>
      <c r="D1138"/>
      <c r="E1138"/>
      <c r="F1138"/>
      <c r="G1138" s="31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3"/>
      <c r="AV1138" s="53"/>
      <c r="AW1138" s="53"/>
      <c r="AX1138" s="53"/>
      <c r="AY1138" s="53"/>
      <c r="AZ1138" s="53"/>
      <c r="BA1138" s="53"/>
      <c r="BB1138" s="53"/>
      <c r="BC1138" s="53"/>
      <c r="BD1138" s="53"/>
      <c r="BE1138" s="53"/>
      <c r="BF1138" s="53"/>
      <c r="BG1138" s="53"/>
      <c r="BH1138" s="53"/>
      <c r="BI1138" s="53"/>
      <c r="BJ1138" s="53"/>
      <c r="BK1138" s="53"/>
      <c r="BL1138" s="53"/>
      <c r="BM1138"/>
      <c r="BN1138"/>
      <c r="BO1138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</row>
    <row r="1139" spans="3:134">
      <c r="C1139"/>
      <c r="D1139"/>
      <c r="E1139"/>
      <c r="F1139"/>
      <c r="G1139" s="31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3"/>
      <c r="AV1139" s="53"/>
      <c r="AW1139" s="53"/>
      <c r="AX1139" s="53"/>
      <c r="AY1139" s="53"/>
      <c r="AZ1139" s="53"/>
      <c r="BA1139" s="53"/>
      <c r="BB1139" s="53"/>
      <c r="BC1139" s="53"/>
      <c r="BD1139" s="53"/>
      <c r="BE1139" s="53"/>
      <c r="BF1139" s="53"/>
      <c r="BG1139" s="53"/>
      <c r="BH1139" s="53"/>
      <c r="BI1139" s="53"/>
      <c r="BJ1139" s="53"/>
      <c r="BK1139" s="53"/>
      <c r="BL1139" s="53"/>
      <c r="BM1139"/>
      <c r="BN1139"/>
      <c r="BO1139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</row>
    <row r="1140" spans="3:134">
      <c r="C1140"/>
      <c r="D1140"/>
      <c r="E1140"/>
      <c r="F1140"/>
      <c r="G1140" s="31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3"/>
      <c r="AV1140" s="53"/>
      <c r="AW1140" s="53"/>
      <c r="AX1140" s="53"/>
      <c r="AY1140" s="53"/>
      <c r="AZ1140" s="53"/>
      <c r="BA1140" s="53"/>
      <c r="BB1140" s="53"/>
      <c r="BC1140" s="53"/>
      <c r="BD1140" s="53"/>
      <c r="BE1140" s="53"/>
      <c r="BF1140" s="53"/>
      <c r="BG1140" s="53"/>
      <c r="BH1140" s="53"/>
      <c r="BI1140" s="53"/>
      <c r="BJ1140" s="53"/>
      <c r="BK1140" s="53"/>
      <c r="BL1140" s="53"/>
      <c r="BM1140"/>
      <c r="BN1140"/>
      <c r="BO1140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</row>
    <row r="1141" spans="3:134">
      <c r="C1141"/>
      <c r="D1141"/>
      <c r="E1141"/>
      <c r="F1141"/>
      <c r="G1141" s="31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3"/>
      <c r="AV1141" s="53"/>
      <c r="AW1141" s="53"/>
      <c r="AX1141" s="53"/>
      <c r="AY1141" s="53"/>
      <c r="AZ1141" s="53"/>
      <c r="BA1141" s="53"/>
      <c r="BB1141" s="53"/>
      <c r="BC1141" s="53"/>
      <c r="BD1141" s="53"/>
      <c r="BE1141" s="53"/>
      <c r="BF1141" s="53"/>
      <c r="BG1141" s="53"/>
      <c r="BH1141" s="53"/>
      <c r="BI1141" s="53"/>
      <c r="BJ1141" s="53"/>
      <c r="BK1141" s="53"/>
      <c r="BL1141" s="53"/>
      <c r="BM1141"/>
      <c r="BN1141"/>
      <c r="BO1141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</row>
    <row r="1142" spans="3:134">
      <c r="C1142"/>
      <c r="D1142"/>
      <c r="E1142"/>
      <c r="F1142"/>
      <c r="G1142" s="31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3"/>
      <c r="AV1142" s="53"/>
      <c r="AW1142" s="53"/>
      <c r="AX1142" s="53"/>
      <c r="AY1142" s="53"/>
      <c r="AZ1142" s="53"/>
      <c r="BA1142" s="53"/>
      <c r="BB1142" s="53"/>
      <c r="BC1142" s="53"/>
      <c r="BD1142" s="53"/>
      <c r="BE1142" s="53"/>
      <c r="BF1142" s="53"/>
      <c r="BG1142" s="53"/>
      <c r="BH1142" s="53"/>
      <c r="BI1142" s="53"/>
      <c r="BJ1142" s="53"/>
      <c r="BK1142" s="53"/>
      <c r="BL1142" s="53"/>
      <c r="BM1142"/>
      <c r="BN1142"/>
      <c r="BO1142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</row>
    <row r="1143" spans="3:134">
      <c r="C1143"/>
      <c r="D1143"/>
      <c r="E1143"/>
      <c r="F1143"/>
      <c r="G1143" s="31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3"/>
      <c r="AV1143" s="53"/>
      <c r="AW1143" s="53"/>
      <c r="AX1143" s="53"/>
      <c r="AY1143" s="53"/>
      <c r="AZ1143" s="53"/>
      <c r="BA1143" s="53"/>
      <c r="BB1143" s="53"/>
      <c r="BC1143" s="53"/>
      <c r="BD1143" s="53"/>
      <c r="BE1143" s="53"/>
      <c r="BF1143" s="53"/>
      <c r="BG1143" s="53"/>
      <c r="BH1143" s="53"/>
      <c r="BI1143" s="53"/>
      <c r="BJ1143" s="53"/>
      <c r="BK1143" s="53"/>
      <c r="BL1143" s="53"/>
      <c r="BM1143"/>
      <c r="BN1143"/>
      <c r="BO114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</row>
    <row r="1144" spans="3:134">
      <c r="C1144"/>
      <c r="D1144"/>
      <c r="E1144"/>
      <c r="F1144"/>
      <c r="G1144" s="31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3"/>
      <c r="AV1144" s="53"/>
      <c r="AW1144" s="53"/>
      <c r="AX1144" s="53"/>
      <c r="AY1144" s="53"/>
      <c r="AZ1144" s="53"/>
      <c r="BA1144" s="53"/>
      <c r="BB1144" s="53"/>
      <c r="BC1144" s="53"/>
      <c r="BD1144" s="53"/>
      <c r="BE1144" s="53"/>
      <c r="BF1144" s="53"/>
      <c r="BG1144" s="53"/>
      <c r="BH1144" s="53"/>
      <c r="BI1144" s="53"/>
      <c r="BJ1144" s="53"/>
      <c r="BK1144" s="53"/>
      <c r="BL1144" s="53"/>
      <c r="BM1144"/>
      <c r="BN1144"/>
      <c r="BO1144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</row>
    <row r="1145" spans="3:134">
      <c r="C1145"/>
      <c r="D1145"/>
      <c r="E1145"/>
      <c r="F1145"/>
      <c r="G1145" s="31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3"/>
      <c r="AV1145" s="53"/>
      <c r="AW1145" s="53"/>
      <c r="AX1145" s="53"/>
      <c r="AY1145" s="53"/>
      <c r="AZ1145" s="53"/>
      <c r="BA1145" s="53"/>
      <c r="BB1145" s="53"/>
      <c r="BC1145" s="53"/>
      <c r="BD1145" s="53"/>
      <c r="BE1145" s="53"/>
      <c r="BF1145" s="53"/>
      <c r="BG1145" s="53"/>
      <c r="BH1145" s="53"/>
      <c r="BI1145" s="53"/>
      <c r="BJ1145" s="53"/>
      <c r="BK1145" s="53"/>
      <c r="BL1145" s="53"/>
      <c r="BM1145"/>
      <c r="BN1145"/>
      <c r="BO1145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</row>
    <row r="1146" spans="3:134">
      <c r="C1146"/>
      <c r="D1146"/>
      <c r="E1146"/>
      <c r="F1146"/>
      <c r="G1146" s="31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3"/>
      <c r="AV1146" s="53"/>
      <c r="AW1146" s="53"/>
      <c r="AX1146" s="53"/>
      <c r="AY1146" s="53"/>
      <c r="AZ1146" s="53"/>
      <c r="BA1146" s="53"/>
      <c r="BB1146" s="53"/>
      <c r="BC1146" s="53"/>
      <c r="BD1146" s="53"/>
      <c r="BE1146" s="53"/>
      <c r="BF1146" s="53"/>
      <c r="BG1146" s="53"/>
      <c r="BH1146" s="53"/>
      <c r="BI1146" s="53"/>
      <c r="BJ1146" s="53"/>
      <c r="BK1146" s="53"/>
      <c r="BL1146" s="53"/>
      <c r="BM1146"/>
      <c r="BN1146"/>
      <c r="BO114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</row>
    <row r="1147" spans="3:134">
      <c r="C1147"/>
      <c r="D1147"/>
      <c r="E1147"/>
      <c r="F1147"/>
      <c r="G1147" s="31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3"/>
      <c r="AV1147" s="53"/>
      <c r="AW1147" s="53"/>
      <c r="AX1147" s="53"/>
      <c r="AY1147" s="53"/>
      <c r="AZ1147" s="53"/>
      <c r="BA1147" s="53"/>
      <c r="BB1147" s="53"/>
      <c r="BC1147" s="53"/>
      <c r="BD1147" s="53"/>
      <c r="BE1147" s="53"/>
      <c r="BF1147" s="53"/>
      <c r="BG1147" s="53"/>
      <c r="BH1147" s="53"/>
      <c r="BI1147" s="53"/>
      <c r="BJ1147" s="53"/>
      <c r="BK1147" s="53"/>
      <c r="BL1147" s="53"/>
      <c r="BM1147"/>
      <c r="BN1147"/>
      <c r="BO1147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</row>
    <row r="1148" spans="3:134">
      <c r="C1148"/>
      <c r="D1148"/>
      <c r="E1148"/>
      <c r="F1148"/>
      <c r="G1148" s="31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3"/>
      <c r="AV1148" s="53"/>
      <c r="AW1148" s="53"/>
      <c r="AX1148" s="53"/>
      <c r="AY1148" s="53"/>
      <c r="AZ1148" s="53"/>
      <c r="BA1148" s="53"/>
      <c r="BB1148" s="53"/>
      <c r="BC1148" s="53"/>
      <c r="BD1148" s="53"/>
      <c r="BE1148" s="53"/>
      <c r="BF1148" s="53"/>
      <c r="BG1148" s="53"/>
      <c r="BH1148" s="53"/>
      <c r="BI1148" s="53"/>
      <c r="BJ1148" s="53"/>
      <c r="BK1148" s="53"/>
      <c r="BL1148" s="53"/>
      <c r="BM1148"/>
      <c r="BN1148"/>
      <c r="BO1148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</row>
    <row r="1149" spans="3:134">
      <c r="C1149"/>
      <c r="D1149"/>
      <c r="E1149"/>
      <c r="F1149"/>
      <c r="G1149" s="31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3"/>
      <c r="AV1149" s="53"/>
      <c r="AW1149" s="53"/>
      <c r="AX1149" s="53"/>
      <c r="AY1149" s="53"/>
      <c r="AZ1149" s="53"/>
      <c r="BA1149" s="53"/>
      <c r="BB1149" s="53"/>
      <c r="BC1149" s="53"/>
      <c r="BD1149" s="53"/>
      <c r="BE1149" s="53"/>
      <c r="BF1149" s="53"/>
      <c r="BG1149" s="53"/>
      <c r="BH1149" s="53"/>
      <c r="BI1149" s="53"/>
      <c r="BJ1149" s="53"/>
      <c r="BK1149" s="53"/>
      <c r="BL1149" s="53"/>
      <c r="BM1149"/>
      <c r="BN1149"/>
      <c r="BO1149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</row>
    <row r="1150" spans="3:134">
      <c r="C1150"/>
      <c r="D1150"/>
      <c r="E1150"/>
      <c r="F1150"/>
      <c r="G1150" s="31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3"/>
      <c r="AV1150" s="53"/>
      <c r="AW1150" s="53"/>
      <c r="AX1150" s="53"/>
      <c r="AY1150" s="53"/>
      <c r="AZ1150" s="53"/>
      <c r="BA1150" s="53"/>
      <c r="BB1150" s="53"/>
      <c r="BC1150" s="53"/>
      <c r="BD1150" s="53"/>
      <c r="BE1150" s="53"/>
      <c r="BF1150" s="53"/>
      <c r="BG1150" s="53"/>
      <c r="BH1150" s="53"/>
      <c r="BI1150" s="53"/>
      <c r="BJ1150" s="53"/>
      <c r="BK1150" s="53"/>
      <c r="BL1150" s="53"/>
      <c r="BM1150"/>
      <c r="BN1150"/>
      <c r="BO1150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</row>
    <row r="1151" spans="3:134">
      <c r="C1151"/>
      <c r="D1151"/>
      <c r="E1151"/>
      <c r="F1151"/>
      <c r="G1151" s="31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3"/>
      <c r="AV1151" s="53"/>
      <c r="AW1151" s="53"/>
      <c r="AX1151" s="53"/>
      <c r="AY1151" s="53"/>
      <c r="AZ1151" s="53"/>
      <c r="BA1151" s="53"/>
      <c r="BB1151" s="53"/>
      <c r="BC1151" s="53"/>
      <c r="BD1151" s="53"/>
      <c r="BE1151" s="53"/>
      <c r="BF1151" s="53"/>
      <c r="BG1151" s="53"/>
      <c r="BH1151" s="53"/>
      <c r="BI1151" s="53"/>
      <c r="BJ1151" s="53"/>
      <c r="BK1151" s="53"/>
      <c r="BL1151" s="53"/>
      <c r="BM1151"/>
      <c r="BN1151"/>
      <c r="BO1151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</row>
    <row r="1152" spans="3:134">
      <c r="C1152"/>
      <c r="D1152"/>
      <c r="E1152"/>
      <c r="F1152"/>
      <c r="G1152" s="31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3"/>
      <c r="AV1152" s="53"/>
      <c r="AW1152" s="53"/>
      <c r="AX1152" s="53"/>
      <c r="AY1152" s="53"/>
      <c r="AZ1152" s="53"/>
      <c r="BA1152" s="53"/>
      <c r="BB1152" s="53"/>
      <c r="BC1152" s="53"/>
      <c r="BD1152" s="53"/>
      <c r="BE1152" s="53"/>
      <c r="BF1152" s="53"/>
      <c r="BG1152" s="53"/>
      <c r="BH1152" s="53"/>
      <c r="BI1152" s="53"/>
      <c r="BJ1152" s="53"/>
      <c r="BK1152" s="53"/>
      <c r="BL1152" s="53"/>
      <c r="BM1152"/>
      <c r="BN1152"/>
      <c r="BO1152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</row>
    <row r="1153" spans="3:134">
      <c r="C1153"/>
      <c r="D1153"/>
      <c r="E1153"/>
      <c r="F1153"/>
      <c r="G1153" s="31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3"/>
      <c r="AV1153" s="53"/>
      <c r="AW1153" s="53"/>
      <c r="AX1153" s="53"/>
      <c r="AY1153" s="53"/>
      <c r="AZ1153" s="53"/>
      <c r="BA1153" s="53"/>
      <c r="BB1153" s="53"/>
      <c r="BC1153" s="53"/>
      <c r="BD1153" s="53"/>
      <c r="BE1153" s="53"/>
      <c r="BF1153" s="53"/>
      <c r="BG1153" s="53"/>
      <c r="BH1153" s="53"/>
      <c r="BI1153" s="53"/>
      <c r="BJ1153" s="53"/>
      <c r="BK1153" s="53"/>
      <c r="BL1153" s="53"/>
      <c r="BM1153"/>
      <c r="BN1153"/>
      <c r="BO115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</row>
    <row r="1154" spans="3:134">
      <c r="C1154"/>
      <c r="D1154"/>
      <c r="E1154"/>
      <c r="F1154"/>
      <c r="G1154" s="31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3"/>
      <c r="AV1154" s="53"/>
      <c r="AW1154" s="53"/>
      <c r="AX1154" s="53"/>
      <c r="AY1154" s="53"/>
      <c r="AZ1154" s="53"/>
      <c r="BA1154" s="53"/>
      <c r="BB1154" s="53"/>
      <c r="BC1154" s="53"/>
      <c r="BD1154" s="53"/>
      <c r="BE1154" s="53"/>
      <c r="BF1154" s="53"/>
      <c r="BG1154" s="53"/>
      <c r="BH1154" s="53"/>
      <c r="BI1154" s="53"/>
      <c r="BJ1154" s="53"/>
      <c r="BK1154" s="53"/>
      <c r="BL1154" s="53"/>
      <c r="BM1154"/>
      <c r="BN1154"/>
      <c r="BO1154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</row>
    <row r="1155" spans="3:134">
      <c r="C1155"/>
      <c r="D1155"/>
      <c r="E1155"/>
      <c r="F1155"/>
      <c r="G1155" s="31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3"/>
      <c r="AV1155" s="53"/>
      <c r="AW1155" s="53"/>
      <c r="AX1155" s="53"/>
      <c r="AY1155" s="53"/>
      <c r="AZ1155" s="53"/>
      <c r="BA1155" s="53"/>
      <c r="BB1155" s="53"/>
      <c r="BC1155" s="53"/>
      <c r="BD1155" s="53"/>
      <c r="BE1155" s="53"/>
      <c r="BF1155" s="53"/>
      <c r="BG1155" s="53"/>
      <c r="BH1155" s="53"/>
      <c r="BI1155" s="53"/>
      <c r="BJ1155" s="53"/>
      <c r="BK1155" s="53"/>
      <c r="BL1155" s="53"/>
      <c r="BM1155"/>
      <c r="BN1155"/>
      <c r="BO1155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</row>
    <row r="1156" spans="3:134">
      <c r="C1156"/>
      <c r="D1156"/>
      <c r="E1156"/>
      <c r="F1156"/>
      <c r="G1156" s="31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3"/>
      <c r="AV1156" s="53"/>
      <c r="AW1156" s="53"/>
      <c r="AX1156" s="53"/>
      <c r="AY1156" s="53"/>
      <c r="AZ1156" s="53"/>
      <c r="BA1156" s="53"/>
      <c r="BB1156" s="53"/>
      <c r="BC1156" s="53"/>
      <c r="BD1156" s="53"/>
      <c r="BE1156" s="53"/>
      <c r="BF1156" s="53"/>
      <c r="BG1156" s="53"/>
      <c r="BH1156" s="53"/>
      <c r="BI1156" s="53"/>
      <c r="BJ1156" s="53"/>
      <c r="BK1156" s="53"/>
      <c r="BL1156" s="53"/>
      <c r="BM1156"/>
      <c r="BN1156"/>
      <c r="BO115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</row>
    <row r="1157" spans="3:134">
      <c r="C1157"/>
      <c r="D1157"/>
      <c r="E1157"/>
      <c r="F1157"/>
      <c r="G1157" s="31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3"/>
      <c r="AV1157" s="53"/>
      <c r="AW1157" s="53"/>
      <c r="AX1157" s="53"/>
      <c r="AY1157" s="53"/>
      <c r="AZ1157" s="53"/>
      <c r="BA1157" s="53"/>
      <c r="BB1157" s="53"/>
      <c r="BC1157" s="53"/>
      <c r="BD1157" s="53"/>
      <c r="BE1157" s="53"/>
      <c r="BF1157" s="53"/>
      <c r="BG1157" s="53"/>
      <c r="BH1157" s="53"/>
      <c r="BI1157" s="53"/>
      <c r="BJ1157" s="53"/>
      <c r="BK1157" s="53"/>
      <c r="BL1157" s="53"/>
      <c r="BM1157"/>
      <c r="BN1157"/>
      <c r="BO1157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</row>
    <row r="1158" spans="3:134">
      <c r="C1158"/>
      <c r="D1158"/>
      <c r="E1158"/>
      <c r="F1158"/>
      <c r="G1158" s="31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3"/>
      <c r="AV1158" s="53"/>
      <c r="AW1158" s="53"/>
      <c r="AX1158" s="53"/>
      <c r="AY1158" s="53"/>
      <c r="AZ1158" s="53"/>
      <c r="BA1158" s="53"/>
      <c r="BB1158" s="53"/>
      <c r="BC1158" s="53"/>
      <c r="BD1158" s="53"/>
      <c r="BE1158" s="53"/>
      <c r="BF1158" s="53"/>
      <c r="BG1158" s="53"/>
      <c r="BH1158" s="53"/>
      <c r="BI1158" s="53"/>
      <c r="BJ1158" s="53"/>
      <c r="BK1158" s="53"/>
      <c r="BL1158" s="53"/>
      <c r="BM1158"/>
      <c r="BN1158"/>
      <c r="BO1158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</row>
    <row r="1159" spans="3:134">
      <c r="C1159"/>
      <c r="D1159"/>
      <c r="E1159"/>
      <c r="F1159"/>
      <c r="G1159" s="31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3"/>
      <c r="AV1159" s="53"/>
      <c r="AW1159" s="53"/>
      <c r="AX1159" s="53"/>
      <c r="AY1159" s="53"/>
      <c r="AZ1159" s="53"/>
      <c r="BA1159" s="53"/>
      <c r="BB1159" s="53"/>
      <c r="BC1159" s="53"/>
      <c r="BD1159" s="53"/>
      <c r="BE1159" s="53"/>
      <c r="BF1159" s="53"/>
      <c r="BG1159" s="53"/>
      <c r="BH1159" s="53"/>
      <c r="BI1159" s="53"/>
      <c r="BJ1159" s="53"/>
      <c r="BK1159" s="53"/>
      <c r="BL1159" s="53"/>
      <c r="BM1159"/>
      <c r="BN1159"/>
      <c r="BO1159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</row>
    <row r="1160" spans="3:134">
      <c r="C1160"/>
      <c r="D1160"/>
      <c r="E1160"/>
      <c r="F1160"/>
      <c r="G1160" s="31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3"/>
      <c r="AV1160" s="53"/>
      <c r="AW1160" s="53"/>
      <c r="AX1160" s="53"/>
      <c r="AY1160" s="53"/>
      <c r="AZ1160" s="53"/>
      <c r="BA1160" s="53"/>
      <c r="BB1160" s="53"/>
      <c r="BC1160" s="53"/>
      <c r="BD1160" s="53"/>
      <c r="BE1160" s="53"/>
      <c r="BF1160" s="53"/>
      <c r="BG1160" s="53"/>
      <c r="BH1160" s="53"/>
      <c r="BI1160" s="53"/>
      <c r="BJ1160" s="53"/>
      <c r="BK1160" s="53"/>
      <c r="BL1160" s="53"/>
      <c r="BM1160"/>
      <c r="BN1160"/>
      <c r="BO1160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</row>
    <row r="1161" spans="3:134">
      <c r="C1161"/>
      <c r="D1161"/>
      <c r="E1161"/>
      <c r="F1161"/>
      <c r="G1161" s="31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3"/>
      <c r="AV1161" s="53"/>
      <c r="AW1161" s="53"/>
      <c r="AX1161" s="53"/>
      <c r="AY1161" s="53"/>
      <c r="AZ1161" s="53"/>
      <c r="BA1161" s="53"/>
      <c r="BB1161" s="53"/>
      <c r="BC1161" s="53"/>
      <c r="BD1161" s="53"/>
      <c r="BE1161" s="53"/>
      <c r="BF1161" s="53"/>
      <c r="BG1161" s="53"/>
      <c r="BH1161" s="53"/>
      <c r="BI1161" s="53"/>
      <c r="BJ1161" s="53"/>
      <c r="BK1161" s="53"/>
      <c r="BL1161" s="53"/>
      <c r="BM1161"/>
      <c r="BN1161"/>
      <c r="BO1161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</row>
    <row r="1162" spans="3:134">
      <c r="C1162"/>
      <c r="D1162"/>
      <c r="E1162"/>
      <c r="F1162"/>
      <c r="G1162" s="31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3"/>
      <c r="AV1162" s="53"/>
      <c r="AW1162" s="53"/>
      <c r="AX1162" s="53"/>
      <c r="AY1162" s="53"/>
      <c r="AZ1162" s="53"/>
      <c r="BA1162" s="53"/>
      <c r="BB1162" s="53"/>
      <c r="BC1162" s="53"/>
      <c r="BD1162" s="53"/>
      <c r="BE1162" s="53"/>
      <c r="BF1162" s="53"/>
      <c r="BG1162" s="53"/>
      <c r="BH1162" s="53"/>
      <c r="BI1162" s="53"/>
      <c r="BJ1162" s="53"/>
      <c r="BK1162" s="53"/>
      <c r="BL1162" s="53"/>
      <c r="BM1162"/>
      <c r="BN1162"/>
      <c r="BO1162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</row>
    <row r="1163" spans="3:134">
      <c r="C1163"/>
      <c r="D1163"/>
      <c r="E1163"/>
      <c r="F1163"/>
      <c r="G1163" s="31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3"/>
      <c r="AV1163" s="53"/>
      <c r="AW1163" s="53"/>
      <c r="AX1163" s="53"/>
      <c r="AY1163" s="53"/>
      <c r="AZ1163" s="53"/>
      <c r="BA1163" s="53"/>
      <c r="BB1163" s="53"/>
      <c r="BC1163" s="53"/>
      <c r="BD1163" s="53"/>
      <c r="BE1163" s="53"/>
      <c r="BF1163" s="53"/>
      <c r="BG1163" s="53"/>
      <c r="BH1163" s="53"/>
      <c r="BI1163" s="53"/>
      <c r="BJ1163" s="53"/>
      <c r="BK1163" s="53"/>
      <c r="BL1163" s="53"/>
      <c r="BM1163"/>
      <c r="BN1163"/>
      <c r="BO116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</row>
    <row r="1164" spans="3:134">
      <c r="C1164"/>
      <c r="D1164"/>
      <c r="E1164"/>
      <c r="F1164"/>
      <c r="G1164" s="31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3"/>
      <c r="AV1164" s="53"/>
      <c r="AW1164" s="53"/>
      <c r="AX1164" s="53"/>
      <c r="AY1164" s="53"/>
      <c r="AZ1164" s="53"/>
      <c r="BA1164" s="53"/>
      <c r="BB1164" s="53"/>
      <c r="BC1164" s="53"/>
      <c r="BD1164" s="53"/>
      <c r="BE1164" s="53"/>
      <c r="BF1164" s="53"/>
      <c r="BG1164" s="53"/>
      <c r="BH1164" s="53"/>
      <c r="BI1164" s="53"/>
      <c r="BJ1164" s="53"/>
      <c r="BK1164" s="53"/>
      <c r="BL1164" s="53"/>
      <c r="BM1164"/>
      <c r="BN1164"/>
      <c r="BO1164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</row>
    <row r="1165" spans="3:134">
      <c r="C1165"/>
      <c r="D1165"/>
      <c r="E1165"/>
      <c r="F1165"/>
      <c r="G1165" s="31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3"/>
      <c r="AV1165" s="53"/>
      <c r="AW1165" s="53"/>
      <c r="AX1165" s="53"/>
      <c r="AY1165" s="53"/>
      <c r="AZ1165" s="53"/>
      <c r="BA1165" s="53"/>
      <c r="BB1165" s="53"/>
      <c r="BC1165" s="53"/>
      <c r="BD1165" s="53"/>
      <c r="BE1165" s="53"/>
      <c r="BF1165" s="53"/>
      <c r="BG1165" s="53"/>
      <c r="BH1165" s="53"/>
      <c r="BI1165" s="53"/>
      <c r="BJ1165" s="53"/>
      <c r="BK1165" s="53"/>
      <c r="BL1165" s="53"/>
      <c r="BM1165"/>
      <c r="BN1165"/>
      <c r="BO1165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</row>
    <row r="1166" spans="3:134">
      <c r="C1166"/>
      <c r="D1166"/>
      <c r="E1166"/>
      <c r="F1166"/>
      <c r="G1166" s="31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3"/>
      <c r="AV1166" s="53"/>
      <c r="AW1166" s="53"/>
      <c r="AX1166" s="53"/>
      <c r="AY1166" s="53"/>
      <c r="AZ1166" s="53"/>
      <c r="BA1166" s="53"/>
      <c r="BB1166" s="53"/>
      <c r="BC1166" s="53"/>
      <c r="BD1166" s="53"/>
      <c r="BE1166" s="53"/>
      <c r="BF1166" s="53"/>
      <c r="BG1166" s="53"/>
      <c r="BH1166" s="53"/>
      <c r="BI1166" s="53"/>
      <c r="BJ1166" s="53"/>
      <c r="BK1166" s="53"/>
      <c r="BL1166" s="53"/>
      <c r="BM1166"/>
      <c r="BN1166"/>
      <c r="BO116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</row>
    <row r="1167" spans="3:134">
      <c r="C1167"/>
      <c r="D1167"/>
      <c r="E1167"/>
      <c r="F1167"/>
      <c r="G1167" s="31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3"/>
      <c r="AV1167" s="53"/>
      <c r="AW1167" s="53"/>
      <c r="AX1167" s="53"/>
      <c r="AY1167" s="53"/>
      <c r="AZ1167" s="53"/>
      <c r="BA1167" s="53"/>
      <c r="BB1167" s="53"/>
      <c r="BC1167" s="53"/>
      <c r="BD1167" s="53"/>
      <c r="BE1167" s="53"/>
      <c r="BF1167" s="53"/>
      <c r="BG1167" s="53"/>
      <c r="BH1167" s="53"/>
      <c r="BI1167" s="53"/>
      <c r="BJ1167" s="53"/>
      <c r="BK1167" s="53"/>
      <c r="BL1167" s="53"/>
      <c r="BM1167"/>
      <c r="BN1167"/>
      <c r="BO1167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</row>
    <row r="1168" spans="3:134">
      <c r="C1168"/>
      <c r="D1168"/>
      <c r="E1168"/>
      <c r="F1168"/>
      <c r="G1168" s="31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3"/>
      <c r="AV1168" s="53"/>
      <c r="AW1168" s="53"/>
      <c r="AX1168" s="53"/>
      <c r="AY1168" s="53"/>
      <c r="AZ1168" s="53"/>
      <c r="BA1168" s="53"/>
      <c r="BB1168" s="53"/>
      <c r="BC1168" s="53"/>
      <c r="BD1168" s="53"/>
      <c r="BE1168" s="53"/>
      <c r="BF1168" s="53"/>
      <c r="BG1168" s="53"/>
      <c r="BH1168" s="53"/>
      <c r="BI1168" s="53"/>
      <c r="BJ1168" s="53"/>
      <c r="BK1168" s="53"/>
      <c r="BL1168" s="53"/>
      <c r="BM1168"/>
      <c r="BN1168"/>
      <c r="BO1168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</row>
    <row r="1169" spans="3:134">
      <c r="C1169"/>
      <c r="D1169"/>
      <c r="E1169"/>
      <c r="F1169"/>
      <c r="G1169" s="31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3"/>
      <c r="AV1169" s="53"/>
      <c r="AW1169" s="53"/>
      <c r="AX1169" s="53"/>
      <c r="AY1169" s="53"/>
      <c r="AZ1169" s="53"/>
      <c r="BA1169" s="53"/>
      <c r="BB1169" s="53"/>
      <c r="BC1169" s="53"/>
      <c r="BD1169" s="53"/>
      <c r="BE1169" s="53"/>
      <c r="BF1169" s="53"/>
      <c r="BG1169" s="53"/>
      <c r="BH1169" s="53"/>
      <c r="BI1169" s="53"/>
      <c r="BJ1169" s="53"/>
      <c r="BK1169" s="53"/>
      <c r="BL1169" s="53"/>
      <c r="BM1169"/>
      <c r="BN1169"/>
      <c r="BO1169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</row>
    <row r="1170" spans="3:134">
      <c r="C1170"/>
      <c r="D1170"/>
      <c r="E1170"/>
      <c r="F1170"/>
      <c r="G1170" s="31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3"/>
      <c r="AV1170" s="53"/>
      <c r="AW1170" s="53"/>
      <c r="AX1170" s="53"/>
      <c r="AY1170" s="53"/>
      <c r="AZ1170" s="53"/>
      <c r="BA1170" s="53"/>
      <c r="BB1170" s="53"/>
      <c r="BC1170" s="53"/>
      <c r="BD1170" s="53"/>
      <c r="BE1170" s="53"/>
      <c r="BF1170" s="53"/>
      <c r="BG1170" s="53"/>
      <c r="BH1170" s="53"/>
      <c r="BI1170" s="53"/>
      <c r="BJ1170" s="53"/>
      <c r="BK1170" s="53"/>
      <c r="BL1170" s="53"/>
      <c r="BM1170"/>
      <c r="BN1170"/>
      <c r="BO1170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</row>
    <row r="1171" spans="3:134">
      <c r="C1171"/>
      <c r="D1171"/>
      <c r="E1171"/>
      <c r="F1171"/>
      <c r="G1171" s="31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3"/>
      <c r="AV1171" s="53"/>
      <c r="AW1171" s="53"/>
      <c r="AX1171" s="53"/>
      <c r="AY1171" s="53"/>
      <c r="AZ1171" s="53"/>
      <c r="BA1171" s="53"/>
      <c r="BB1171" s="53"/>
      <c r="BC1171" s="53"/>
      <c r="BD1171" s="53"/>
      <c r="BE1171" s="53"/>
      <c r="BF1171" s="53"/>
      <c r="BG1171" s="53"/>
      <c r="BH1171" s="53"/>
      <c r="BI1171" s="53"/>
      <c r="BJ1171" s="53"/>
      <c r="BK1171" s="53"/>
      <c r="BL1171" s="53"/>
      <c r="BM1171"/>
      <c r="BN1171"/>
      <c r="BO1171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</row>
    <row r="1172" spans="3:134">
      <c r="C1172"/>
      <c r="D1172"/>
      <c r="E1172"/>
      <c r="F1172"/>
      <c r="G1172" s="31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3"/>
      <c r="AV1172" s="53"/>
      <c r="AW1172" s="53"/>
      <c r="AX1172" s="53"/>
      <c r="AY1172" s="53"/>
      <c r="AZ1172" s="53"/>
      <c r="BA1172" s="53"/>
      <c r="BB1172" s="53"/>
      <c r="BC1172" s="53"/>
      <c r="BD1172" s="53"/>
      <c r="BE1172" s="53"/>
      <c r="BF1172" s="53"/>
      <c r="BG1172" s="53"/>
      <c r="BH1172" s="53"/>
      <c r="BI1172" s="53"/>
      <c r="BJ1172" s="53"/>
      <c r="BK1172" s="53"/>
      <c r="BL1172" s="53"/>
      <c r="BM1172"/>
      <c r="BN1172"/>
      <c r="BO1172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</row>
    <row r="1173" spans="3:134">
      <c r="C1173"/>
      <c r="D1173"/>
      <c r="E1173"/>
      <c r="F1173"/>
      <c r="G1173" s="31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3"/>
      <c r="AV1173" s="53"/>
      <c r="AW1173" s="53"/>
      <c r="AX1173" s="53"/>
      <c r="AY1173" s="53"/>
      <c r="AZ1173" s="53"/>
      <c r="BA1173" s="53"/>
      <c r="BB1173" s="53"/>
      <c r="BC1173" s="53"/>
      <c r="BD1173" s="53"/>
      <c r="BE1173" s="53"/>
      <c r="BF1173" s="53"/>
      <c r="BG1173" s="53"/>
      <c r="BH1173" s="53"/>
      <c r="BI1173" s="53"/>
      <c r="BJ1173" s="53"/>
      <c r="BK1173" s="53"/>
      <c r="BL1173" s="53"/>
      <c r="BM1173"/>
      <c r="BN1173"/>
      <c r="BO117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</row>
    <row r="1174" spans="3:134">
      <c r="C1174"/>
      <c r="D1174"/>
      <c r="E1174"/>
      <c r="F1174"/>
      <c r="G1174" s="31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3"/>
      <c r="AV1174" s="53"/>
      <c r="AW1174" s="53"/>
      <c r="AX1174" s="53"/>
      <c r="AY1174" s="53"/>
      <c r="AZ1174" s="53"/>
      <c r="BA1174" s="53"/>
      <c r="BB1174" s="53"/>
      <c r="BC1174" s="53"/>
      <c r="BD1174" s="53"/>
      <c r="BE1174" s="53"/>
      <c r="BF1174" s="53"/>
      <c r="BG1174" s="53"/>
      <c r="BH1174" s="53"/>
      <c r="BI1174" s="53"/>
      <c r="BJ1174" s="53"/>
      <c r="BK1174" s="53"/>
      <c r="BL1174" s="53"/>
      <c r="BM1174"/>
      <c r="BN1174"/>
      <c r="BO1174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</row>
    <row r="1175" spans="3:134">
      <c r="C1175"/>
      <c r="D1175"/>
      <c r="E1175"/>
      <c r="F1175"/>
      <c r="G1175" s="31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3"/>
      <c r="AV1175" s="53"/>
      <c r="AW1175" s="53"/>
      <c r="AX1175" s="53"/>
      <c r="AY1175" s="53"/>
      <c r="AZ1175" s="53"/>
      <c r="BA1175" s="53"/>
      <c r="BB1175" s="53"/>
      <c r="BC1175" s="53"/>
      <c r="BD1175" s="53"/>
      <c r="BE1175" s="53"/>
      <c r="BF1175" s="53"/>
      <c r="BG1175" s="53"/>
      <c r="BH1175" s="53"/>
      <c r="BI1175" s="53"/>
      <c r="BJ1175" s="53"/>
      <c r="BK1175" s="53"/>
      <c r="BL1175" s="53"/>
      <c r="BM1175"/>
      <c r="BN1175"/>
      <c r="BO1175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</row>
    <row r="1176" spans="3:134">
      <c r="C1176"/>
      <c r="D1176"/>
      <c r="E1176"/>
      <c r="F1176"/>
      <c r="G1176" s="31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3"/>
      <c r="AV1176" s="53"/>
      <c r="AW1176" s="53"/>
      <c r="AX1176" s="53"/>
      <c r="AY1176" s="53"/>
      <c r="AZ1176" s="53"/>
      <c r="BA1176" s="53"/>
      <c r="BB1176" s="53"/>
      <c r="BC1176" s="53"/>
      <c r="BD1176" s="53"/>
      <c r="BE1176" s="53"/>
      <c r="BF1176" s="53"/>
      <c r="BG1176" s="53"/>
      <c r="BH1176" s="53"/>
      <c r="BI1176" s="53"/>
      <c r="BJ1176" s="53"/>
      <c r="BK1176" s="53"/>
      <c r="BL1176" s="53"/>
      <c r="BM1176"/>
      <c r="BN1176"/>
      <c r="BO117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</row>
    <row r="1177" spans="3:134">
      <c r="C1177"/>
      <c r="D1177"/>
      <c r="E1177"/>
      <c r="F1177"/>
      <c r="G1177" s="31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3"/>
      <c r="AV1177" s="53"/>
      <c r="AW1177" s="53"/>
      <c r="AX1177" s="53"/>
      <c r="AY1177" s="53"/>
      <c r="AZ1177" s="53"/>
      <c r="BA1177" s="53"/>
      <c r="BB1177" s="53"/>
      <c r="BC1177" s="53"/>
      <c r="BD1177" s="53"/>
      <c r="BE1177" s="53"/>
      <c r="BF1177" s="53"/>
      <c r="BG1177" s="53"/>
      <c r="BH1177" s="53"/>
      <c r="BI1177" s="53"/>
      <c r="BJ1177" s="53"/>
      <c r="BK1177" s="53"/>
      <c r="BL1177" s="53"/>
      <c r="BM1177"/>
      <c r="BN1177"/>
      <c r="BO1177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</row>
    <row r="1178" spans="3:134">
      <c r="C1178"/>
      <c r="D1178"/>
      <c r="E1178"/>
      <c r="F1178"/>
      <c r="G1178" s="31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3"/>
      <c r="AV1178" s="53"/>
      <c r="AW1178" s="53"/>
      <c r="AX1178" s="53"/>
      <c r="AY1178" s="53"/>
      <c r="AZ1178" s="53"/>
      <c r="BA1178" s="53"/>
      <c r="BB1178" s="53"/>
      <c r="BC1178" s="53"/>
      <c r="BD1178" s="53"/>
      <c r="BE1178" s="53"/>
      <c r="BF1178" s="53"/>
      <c r="BG1178" s="53"/>
      <c r="BH1178" s="53"/>
      <c r="BI1178" s="53"/>
      <c r="BJ1178" s="53"/>
      <c r="BK1178" s="53"/>
      <c r="BL1178" s="53"/>
      <c r="BM1178"/>
      <c r="BN1178"/>
      <c r="BO1178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</row>
    <row r="1179" spans="3:134">
      <c r="C1179"/>
      <c r="D1179"/>
      <c r="E1179"/>
      <c r="F1179"/>
      <c r="G1179" s="31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3"/>
      <c r="AV1179" s="53"/>
      <c r="AW1179" s="53"/>
      <c r="AX1179" s="53"/>
      <c r="AY1179" s="53"/>
      <c r="AZ1179" s="53"/>
      <c r="BA1179" s="53"/>
      <c r="BB1179" s="53"/>
      <c r="BC1179" s="53"/>
      <c r="BD1179" s="53"/>
      <c r="BE1179" s="53"/>
      <c r="BF1179" s="53"/>
      <c r="BG1179" s="53"/>
      <c r="BH1179" s="53"/>
      <c r="BI1179" s="53"/>
      <c r="BJ1179" s="53"/>
      <c r="BK1179" s="53"/>
      <c r="BL1179" s="53"/>
      <c r="BM1179"/>
      <c r="BN1179"/>
      <c r="BO1179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</row>
    <row r="1180" spans="3:134">
      <c r="C1180"/>
      <c r="D1180"/>
      <c r="E1180"/>
      <c r="F1180"/>
      <c r="G1180" s="31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3"/>
      <c r="AV1180" s="53"/>
      <c r="AW1180" s="53"/>
      <c r="AX1180" s="53"/>
      <c r="AY1180" s="53"/>
      <c r="AZ1180" s="53"/>
      <c r="BA1180" s="53"/>
      <c r="BB1180" s="53"/>
      <c r="BC1180" s="53"/>
      <c r="BD1180" s="53"/>
      <c r="BE1180" s="53"/>
      <c r="BF1180" s="53"/>
      <c r="BG1180" s="53"/>
      <c r="BH1180" s="53"/>
      <c r="BI1180" s="53"/>
      <c r="BJ1180" s="53"/>
      <c r="BK1180" s="53"/>
      <c r="BL1180" s="53"/>
      <c r="BM1180"/>
      <c r="BN1180"/>
      <c r="BO1180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</row>
    <row r="1181" spans="3:134">
      <c r="C1181"/>
      <c r="D1181"/>
      <c r="E1181"/>
      <c r="F1181"/>
      <c r="G1181" s="31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3"/>
      <c r="AV1181" s="53"/>
      <c r="AW1181" s="53"/>
      <c r="AX1181" s="53"/>
      <c r="AY1181" s="53"/>
      <c r="AZ1181" s="53"/>
      <c r="BA1181" s="53"/>
      <c r="BB1181" s="53"/>
      <c r="BC1181" s="53"/>
      <c r="BD1181" s="53"/>
      <c r="BE1181" s="53"/>
      <c r="BF1181" s="53"/>
      <c r="BG1181" s="53"/>
      <c r="BH1181" s="53"/>
      <c r="BI1181" s="53"/>
      <c r="BJ1181" s="53"/>
      <c r="BK1181" s="53"/>
      <c r="BL1181" s="53"/>
      <c r="BM1181"/>
      <c r="BN1181"/>
      <c r="BO1181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</row>
    <row r="1182" spans="3:134">
      <c r="C1182"/>
      <c r="D1182"/>
      <c r="E1182"/>
      <c r="F1182"/>
      <c r="G1182" s="31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3"/>
      <c r="AV1182" s="53"/>
      <c r="AW1182" s="53"/>
      <c r="AX1182" s="53"/>
      <c r="AY1182" s="53"/>
      <c r="AZ1182" s="53"/>
      <c r="BA1182" s="53"/>
      <c r="BB1182" s="53"/>
      <c r="BC1182" s="53"/>
      <c r="BD1182" s="53"/>
      <c r="BE1182" s="53"/>
      <c r="BF1182" s="53"/>
      <c r="BG1182" s="53"/>
      <c r="BH1182" s="53"/>
      <c r="BI1182" s="53"/>
      <c r="BJ1182" s="53"/>
      <c r="BK1182" s="53"/>
      <c r="BL1182" s="53"/>
      <c r="BM1182"/>
      <c r="BN1182"/>
      <c r="BO1182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</row>
    <row r="1183" spans="3:134">
      <c r="C1183"/>
      <c r="D1183"/>
      <c r="E1183"/>
      <c r="F1183"/>
      <c r="G1183" s="31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3"/>
      <c r="AV1183" s="53"/>
      <c r="AW1183" s="53"/>
      <c r="AX1183" s="53"/>
      <c r="AY1183" s="53"/>
      <c r="AZ1183" s="53"/>
      <c r="BA1183" s="53"/>
      <c r="BB1183" s="53"/>
      <c r="BC1183" s="53"/>
      <c r="BD1183" s="53"/>
      <c r="BE1183" s="53"/>
      <c r="BF1183" s="53"/>
      <c r="BG1183" s="53"/>
      <c r="BH1183" s="53"/>
      <c r="BI1183" s="53"/>
      <c r="BJ1183" s="53"/>
      <c r="BK1183" s="53"/>
      <c r="BL1183" s="53"/>
      <c r="BM1183"/>
      <c r="BN1183"/>
      <c r="BO118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</row>
    <row r="1184" spans="3:134">
      <c r="C1184"/>
      <c r="D1184"/>
      <c r="E1184"/>
      <c r="F1184"/>
      <c r="G1184" s="31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3"/>
      <c r="AV1184" s="53"/>
      <c r="AW1184" s="53"/>
      <c r="AX1184" s="53"/>
      <c r="AY1184" s="53"/>
      <c r="AZ1184" s="53"/>
      <c r="BA1184" s="53"/>
      <c r="BB1184" s="53"/>
      <c r="BC1184" s="53"/>
      <c r="BD1184" s="53"/>
      <c r="BE1184" s="53"/>
      <c r="BF1184" s="53"/>
      <c r="BG1184" s="53"/>
      <c r="BH1184" s="53"/>
      <c r="BI1184" s="53"/>
      <c r="BJ1184" s="53"/>
      <c r="BK1184" s="53"/>
      <c r="BL1184" s="53"/>
      <c r="BM1184"/>
      <c r="BN1184"/>
      <c r="BO1184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</row>
    <row r="1185" spans="3:134">
      <c r="C1185"/>
      <c r="D1185"/>
      <c r="E1185"/>
      <c r="F1185"/>
      <c r="G1185" s="31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3"/>
      <c r="AV1185" s="53"/>
      <c r="AW1185" s="53"/>
      <c r="AX1185" s="53"/>
      <c r="AY1185" s="53"/>
      <c r="AZ1185" s="53"/>
      <c r="BA1185" s="53"/>
      <c r="BB1185" s="53"/>
      <c r="BC1185" s="53"/>
      <c r="BD1185" s="53"/>
      <c r="BE1185" s="53"/>
      <c r="BF1185" s="53"/>
      <c r="BG1185" s="53"/>
      <c r="BH1185" s="53"/>
      <c r="BI1185" s="53"/>
      <c r="BJ1185" s="53"/>
      <c r="BK1185" s="53"/>
      <c r="BL1185" s="53"/>
      <c r="BM1185"/>
      <c r="BN1185"/>
      <c r="BO1185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</row>
    <row r="1186" spans="3:134">
      <c r="C1186"/>
      <c r="D1186"/>
      <c r="E1186"/>
      <c r="F1186"/>
      <c r="G1186" s="31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3"/>
      <c r="AV1186" s="53"/>
      <c r="AW1186" s="53"/>
      <c r="AX1186" s="53"/>
      <c r="AY1186" s="53"/>
      <c r="AZ1186" s="53"/>
      <c r="BA1186" s="53"/>
      <c r="BB1186" s="53"/>
      <c r="BC1186" s="53"/>
      <c r="BD1186" s="53"/>
      <c r="BE1186" s="53"/>
      <c r="BF1186" s="53"/>
      <c r="BG1186" s="53"/>
      <c r="BH1186" s="53"/>
      <c r="BI1186" s="53"/>
      <c r="BJ1186" s="53"/>
      <c r="BK1186" s="53"/>
      <c r="BL1186" s="53"/>
      <c r="BM1186"/>
      <c r="BN1186"/>
      <c r="BO118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</row>
    <row r="1187" spans="3:134">
      <c r="C1187"/>
      <c r="D1187"/>
      <c r="E1187"/>
      <c r="F1187"/>
      <c r="G1187" s="31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3"/>
      <c r="AV1187" s="53"/>
      <c r="AW1187" s="53"/>
      <c r="AX1187" s="53"/>
      <c r="AY1187" s="53"/>
      <c r="AZ1187" s="53"/>
      <c r="BA1187" s="53"/>
      <c r="BB1187" s="53"/>
      <c r="BC1187" s="53"/>
      <c r="BD1187" s="53"/>
      <c r="BE1187" s="53"/>
      <c r="BF1187" s="53"/>
      <c r="BG1187" s="53"/>
      <c r="BH1187" s="53"/>
      <c r="BI1187" s="53"/>
      <c r="BJ1187" s="53"/>
      <c r="BK1187" s="53"/>
      <c r="BL1187" s="53"/>
      <c r="BM1187"/>
      <c r="BN1187"/>
      <c r="BO1187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</row>
    <row r="1188" spans="3:134">
      <c r="C1188"/>
      <c r="D1188"/>
      <c r="E1188"/>
      <c r="F1188"/>
      <c r="G1188" s="31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3"/>
      <c r="AV1188" s="53"/>
      <c r="AW1188" s="53"/>
      <c r="AX1188" s="53"/>
      <c r="AY1188" s="53"/>
      <c r="AZ1188" s="53"/>
      <c r="BA1188" s="53"/>
      <c r="BB1188" s="53"/>
      <c r="BC1188" s="53"/>
      <c r="BD1188" s="53"/>
      <c r="BE1188" s="53"/>
      <c r="BF1188" s="53"/>
      <c r="BG1188" s="53"/>
      <c r="BH1188" s="53"/>
      <c r="BI1188" s="53"/>
      <c r="BJ1188" s="53"/>
      <c r="BK1188" s="53"/>
      <c r="BL1188" s="53"/>
      <c r="BM1188"/>
      <c r="BN1188"/>
      <c r="BO1188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</row>
    <row r="1189" spans="3:134">
      <c r="C1189"/>
      <c r="D1189"/>
      <c r="E1189"/>
      <c r="F1189"/>
      <c r="G1189" s="31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3"/>
      <c r="AV1189" s="53"/>
      <c r="AW1189" s="53"/>
      <c r="AX1189" s="53"/>
      <c r="AY1189" s="53"/>
      <c r="AZ1189" s="53"/>
      <c r="BA1189" s="53"/>
      <c r="BB1189" s="53"/>
      <c r="BC1189" s="53"/>
      <c r="BD1189" s="53"/>
      <c r="BE1189" s="53"/>
      <c r="BF1189" s="53"/>
      <c r="BG1189" s="53"/>
      <c r="BH1189" s="53"/>
      <c r="BI1189" s="53"/>
      <c r="BJ1189" s="53"/>
      <c r="BK1189" s="53"/>
      <c r="BL1189" s="53"/>
      <c r="BM1189"/>
      <c r="BN1189"/>
      <c r="BO1189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</row>
    <row r="1190" spans="3:134">
      <c r="C1190"/>
      <c r="D1190"/>
      <c r="E1190"/>
      <c r="F1190"/>
      <c r="G1190" s="31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3"/>
      <c r="AV1190" s="53"/>
      <c r="AW1190" s="53"/>
      <c r="AX1190" s="53"/>
      <c r="AY1190" s="53"/>
      <c r="AZ1190" s="53"/>
      <c r="BA1190" s="53"/>
      <c r="BB1190" s="53"/>
      <c r="BC1190" s="53"/>
      <c r="BD1190" s="53"/>
      <c r="BE1190" s="53"/>
      <c r="BF1190" s="53"/>
      <c r="BG1190" s="53"/>
      <c r="BH1190" s="53"/>
      <c r="BI1190" s="53"/>
      <c r="BJ1190" s="53"/>
      <c r="BK1190" s="53"/>
      <c r="BL1190" s="53"/>
      <c r="BM1190"/>
      <c r="BN1190"/>
      <c r="BO1190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</row>
    <row r="1191" spans="3:134">
      <c r="C1191"/>
      <c r="D1191"/>
      <c r="E1191"/>
      <c r="F1191"/>
      <c r="G1191" s="31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3"/>
      <c r="AV1191" s="53"/>
      <c r="AW1191" s="53"/>
      <c r="AX1191" s="53"/>
      <c r="AY1191" s="53"/>
      <c r="AZ1191" s="53"/>
      <c r="BA1191" s="53"/>
      <c r="BB1191" s="53"/>
      <c r="BC1191" s="53"/>
      <c r="BD1191" s="53"/>
      <c r="BE1191" s="53"/>
      <c r="BF1191" s="53"/>
      <c r="BG1191" s="53"/>
      <c r="BH1191" s="53"/>
      <c r="BI1191" s="53"/>
      <c r="BJ1191" s="53"/>
      <c r="BK1191" s="53"/>
      <c r="BL1191" s="53"/>
      <c r="BM1191"/>
      <c r="BN1191"/>
      <c r="BO1191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</row>
    <row r="1192" spans="3:134">
      <c r="C1192"/>
      <c r="D1192"/>
      <c r="E1192"/>
      <c r="F1192"/>
      <c r="G1192" s="31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3"/>
      <c r="AV1192" s="53"/>
      <c r="AW1192" s="53"/>
      <c r="AX1192" s="53"/>
      <c r="AY1192" s="53"/>
      <c r="AZ1192" s="53"/>
      <c r="BA1192" s="53"/>
      <c r="BB1192" s="53"/>
      <c r="BC1192" s="53"/>
      <c r="BD1192" s="53"/>
      <c r="BE1192" s="53"/>
      <c r="BF1192" s="53"/>
      <c r="BG1192" s="53"/>
      <c r="BH1192" s="53"/>
      <c r="BI1192" s="53"/>
      <c r="BJ1192" s="53"/>
      <c r="BK1192" s="53"/>
      <c r="BL1192" s="53"/>
      <c r="BM1192"/>
      <c r="BN1192"/>
      <c r="BO1192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</row>
    <row r="1193" spans="3:134">
      <c r="C1193"/>
      <c r="D1193"/>
      <c r="E1193"/>
      <c r="F1193"/>
      <c r="G1193" s="31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3"/>
      <c r="AV1193" s="53"/>
      <c r="AW1193" s="53"/>
      <c r="AX1193" s="53"/>
      <c r="AY1193" s="53"/>
      <c r="AZ1193" s="53"/>
      <c r="BA1193" s="53"/>
      <c r="BB1193" s="53"/>
      <c r="BC1193" s="53"/>
      <c r="BD1193" s="53"/>
      <c r="BE1193" s="53"/>
      <c r="BF1193" s="53"/>
      <c r="BG1193" s="53"/>
      <c r="BH1193" s="53"/>
      <c r="BI1193" s="53"/>
      <c r="BJ1193" s="53"/>
      <c r="BK1193" s="53"/>
      <c r="BL1193" s="53"/>
      <c r="BM1193"/>
      <c r="BN1193"/>
      <c r="BO119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</row>
    <row r="1194" spans="3:134">
      <c r="C1194"/>
      <c r="D1194"/>
      <c r="E1194"/>
      <c r="F1194"/>
      <c r="G1194" s="31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3"/>
      <c r="AV1194" s="53"/>
      <c r="AW1194" s="53"/>
      <c r="AX1194" s="53"/>
      <c r="AY1194" s="53"/>
      <c r="AZ1194" s="53"/>
      <c r="BA1194" s="53"/>
      <c r="BB1194" s="53"/>
      <c r="BC1194" s="53"/>
      <c r="BD1194" s="53"/>
      <c r="BE1194" s="53"/>
      <c r="BF1194" s="53"/>
      <c r="BG1194" s="53"/>
      <c r="BH1194" s="53"/>
      <c r="BI1194" s="53"/>
      <c r="BJ1194" s="53"/>
      <c r="BK1194" s="53"/>
      <c r="BL1194" s="53"/>
      <c r="BM1194"/>
      <c r="BN1194"/>
      <c r="BO1194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</row>
    <row r="1195" spans="3:134">
      <c r="C1195"/>
      <c r="D1195"/>
      <c r="E1195"/>
      <c r="F1195"/>
      <c r="G1195" s="31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3"/>
      <c r="AV1195" s="53"/>
      <c r="AW1195" s="53"/>
      <c r="AX1195" s="53"/>
      <c r="AY1195" s="53"/>
      <c r="AZ1195" s="53"/>
      <c r="BA1195" s="53"/>
      <c r="BB1195" s="53"/>
      <c r="BC1195" s="53"/>
      <c r="BD1195" s="53"/>
      <c r="BE1195" s="53"/>
      <c r="BF1195" s="53"/>
      <c r="BG1195" s="53"/>
      <c r="BH1195" s="53"/>
      <c r="BI1195" s="53"/>
      <c r="BJ1195" s="53"/>
      <c r="BK1195" s="53"/>
      <c r="BL1195" s="53"/>
      <c r="BM1195"/>
      <c r="BN1195"/>
      <c r="BO1195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</row>
    <row r="1196" spans="3:134">
      <c r="C1196"/>
      <c r="D1196"/>
      <c r="E1196"/>
      <c r="F1196"/>
      <c r="G1196" s="31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3"/>
      <c r="AV1196" s="53"/>
      <c r="AW1196" s="53"/>
      <c r="AX1196" s="53"/>
      <c r="AY1196" s="53"/>
      <c r="AZ1196" s="53"/>
      <c r="BA1196" s="53"/>
      <c r="BB1196" s="53"/>
      <c r="BC1196" s="53"/>
      <c r="BD1196" s="53"/>
      <c r="BE1196" s="53"/>
      <c r="BF1196" s="53"/>
      <c r="BG1196" s="53"/>
      <c r="BH1196" s="53"/>
      <c r="BI1196" s="53"/>
      <c r="BJ1196" s="53"/>
      <c r="BK1196" s="53"/>
      <c r="BL1196" s="53"/>
      <c r="BM1196"/>
      <c r="BN1196"/>
      <c r="BO119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</row>
    <row r="1197" spans="3:134">
      <c r="C1197"/>
      <c r="D1197"/>
      <c r="E1197"/>
      <c r="F1197"/>
      <c r="G1197" s="31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3"/>
      <c r="AV1197" s="53"/>
      <c r="AW1197" s="53"/>
      <c r="AX1197" s="53"/>
      <c r="AY1197" s="53"/>
      <c r="AZ1197" s="53"/>
      <c r="BA1197" s="53"/>
      <c r="BB1197" s="53"/>
      <c r="BC1197" s="53"/>
      <c r="BD1197" s="53"/>
      <c r="BE1197" s="53"/>
      <c r="BF1197" s="53"/>
      <c r="BG1197" s="53"/>
      <c r="BH1197" s="53"/>
      <c r="BI1197" s="53"/>
      <c r="BJ1197" s="53"/>
      <c r="BK1197" s="53"/>
      <c r="BL1197" s="53"/>
      <c r="BM1197"/>
      <c r="BN1197"/>
      <c r="BO1197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</row>
    <row r="1198" spans="3:134">
      <c r="C1198"/>
      <c r="D1198"/>
      <c r="E1198"/>
      <c r="F1198"/>
      <c r="G1198" s="31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3"/>
      <c r="AV1198" s="53"/>
      <c r="AW1198" s="53"/>
      <c r="AX1198" s="53"/>
      <c r="AY1198" s="53"/>
      <c r="AZ1198" s="53"/>
      <c r="BA1198" s="53"/>
      <c r="BB1198" s="53"/>
      <c r="BC1198" s="53"/>
      <c r="BD1198" s="53"/>
      <c r="BE1198" s="53"/>
      <c r="BF1198" s="53"/>
      <c r="BG1198" s="53"/>
      <c r="BH1198" s="53"/>
      <c r="BI1198" s="53"/>
      <c r="BJ1198" s="53"/>
      <c r="BK1198" s="53"/>
      <c r="BL1198" s="53"/>
      <c r="BM1198"/>
      <c r="BN1198"/>
      <c r="BO1198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</row>
    <row r="1199" spans="3:134">
      <c r="C1199"/>
      <c r="D1199"/>
      <c r="E1199"/>
      <c r="F1199"/>
      <c r="G1199" s="31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3"/>
      <c r="AV1199" s="53"/>
      <c r="AW1199" s="53"/>
      <c r="AX1199" s="53"/>
      <c r="AY1199" s="53"/>
      <c r="AZ1199" s="53"/>
      <c r="BA1199" s="53"/>
      <c r="BB1199" s="53"/>
      <c r="BC1199" s="53"/>
      <c r="BD1199" s="53"/>
      <c r="BE1199" s="53"/>
      <c r="BF1199" s="53"/>
      <c r="BG1199" s="53"/>
      <c r="BH1199" s="53"/>
      <c r="BI1199" s="53"/>
      <c r="BJ1199" s="53"/>
      <c r="BK1199" s="53"/>
      <c r="BL1199" s="53"/>
      <c r="BM1199"/>
      <c r="BN1199"/>
      <c r="BO1199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</row>
    <row r="1200" spans="3:134">
      <c r="C1200"/>
      <c r="D1200"/>
      <c r="E1200"/>
      <c r="F1200"/>
      <c r="G1200" s="31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3"/>
      <c r="AV1200" s="53"/>
      <c r="AW1200" s="53"/>
      <c r="AX1200" s="53"/>
      <c r="AY1200" s="53"/>
      <c r="AZ1200" s="53"/>
      <c r="BA1200" s="53"/>
      <c r="BB1200" s="53"/>
      <c r="BC1200" s="53"/>
      <c r="BD1200" s="53"/>
      <c r="BE1200" s="53"/>
      <c r="BF1200" s="53"/>
      <c r="BG1200" s="53"/>
      <c r="BH1200" s="53"/>
      <c r="BI1200" s="53"/>
      <c r="BJ1200" s="53"/>
      <c r="BK1200" s="53"/>
      <c r="BL1200" s="53"/>
      <c r="BM1200"/>
      <c r="BN1200"/>
      <c r="BO1200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</row>
    <row r="1201" spans="3:134">
      <c r="C1201"/>
      <c r="D1201"/>
      <c r="E1201"/>
      <c r="F1201"/>
      <c r="G1201" s="31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3"/>
      <c r="AV1201" s="53"/>
      <c r="AW1201" s="53"/>
      <c r="AX1201" s="53"/>
      <c r="AY1201" s="53"/>
      <c r="AZ1201" s="53"/>
      <c r="BA1201" s="53"/>
      <c r="BB1201" s="53"/>
      <c r="BC1201" s="53"/>
      <c r="BD1201" s="53"/>
      <c r="BE1201" s="53"/>
      <c r="BF1201" s="53"/>
      <c r="BG1201" s="53"/>
      <c r="BH1201" s="53"/>
      <c r="BI1201" s="53"/>
      <c r="BJ1201" s="53"/>
      <c r="BK1201" s="53"/>
      <c r="BL1201" s="53"/>
      <c r="BM1201"/>
      <c r="BN1201"/>
      <c r="BO1201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</row>
    <row r="1202" spans="3:134">
      <c r="C1202"/>
      <c r="D1202"/>
      <c r="E1202"/>
      <c r="F1202"/>
      <c r="G1202" s="31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3"/>
      <c r="AV1202" s="53"/>
      <c r="AW1202" s="53"/>
      <c r="AX1202" s="53"/>
      <c r="AY1202" s="53"/>
      <c r="AZ1202" s="53"/>
      <c r="BA1202" s="53"/>
      <c r="BB1202" s="53"/>
      <c r="BC1202" s="53"/>
      <c r="BD1202" s="53"/>
      <c r="BE1202" s="53"/>
      <c r="BF1202" s="53"/>
      <c r="BG1202" s="53"/>
      <c r="BH1202" s="53"/>
      <c r="BI1202" s="53"/>
      <c r="BJ1202" s="53"/>
      <c r="BK1202" s="53"/>
      <c r="BL1202" s="53"/>
      <c r="BM1202"/>
      <c r="BN1202"/>
      <c r="BO1202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</row>
    <row r="1203" spans="3:134">
      <c r="C1203"/>
      <c r="D1203"/>
      <c r="E1203"/>
      <c r="F1203"/>
      <c r="G1203" s="31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3"/>
      <c r="AV1203" s="53"/>
      <c r="AW1203" s="53"/>
      <c r="AX1203" s="53"/>
      <c r="AY1203" s="53"/>
      <c r="AZ1203" s="53"/>
      <c r="BA1203" s="53"/>
      <c r="BB1203" s="53"/>
      <c r="BC1203" s="53"/>
      <c r="BD1203" s="53"/>
      <c r="BE1203" s="53"/>
      <c r="BF1203" s="53"/>
      <c r="BG1203" s="53"/>
      <c r="BH1203" s="53"/>
      <c r="BI1203" s="53"/>
      <c r="BJ1203" s="53"/>
      <c r="BK1203" s="53"/>
      <c r="BL1203" s="53"/>
      <c r="BM1203"/>
      <c r="BN1203"/>
      <c r="BO120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</row>
    <row r="1204" spans="3:134">
      <c r="C1204"/>
      <c r="D1204"/>
      <c r="E1204"/>
      <c r="F1204"/>
      <c r="G1204" s="31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3"/>
      <c r="AV1204" s="53"/>
      <c r="AW1204" s="53"/>
      <c r="AX1204" s="53"/>
      <c r="AY1204" s="53"/>
      <c r="AZ1204" s="53"/>
      <c r="BA1204" s="53"/>
      <c r="BB1204" s="53"/>
      <c r="BC1204" s="53"/>
      <c r="BD1204" s="53"/>
      <c r="BE1204" s="53"/>
      <c r="BF1204" s="53"/>
      <c r="BG1204" s="53"/>
      <c r="BH1204" s="53"/>
      <c r="BI1204" s="53"/>
      <c r="BJ1204" s="53"/>
      <c r="BK1204" s="53"/>
      <c r="BL1204" s="53"/>
      <c r="BM1204"/>
      <c r="BN1204"/>
      <c r="BO1204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</row>
    <row r="1205" spans="3:134">
      <c r="C1205"/>
      <c r="D1205"/>
      <c r="E1205"/>
      <c r="F1205"/>
      <c r="G1205" s="31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3"/>
      <c r="AV1205" s="53"/>
      <c r="AW1205" s="53"/>
      <c r="AX1205" s="53"/>
      <c r="AY1205" s="53"/>
      <c r="AZ1205" s="53"/>
      <c r="BA1205" s="53"/>
      <c r="BB1205" s="53"/>
      <c r="BC1205" s="53"/>
      <c r="BD1205" s="53"/>
      <c r="BE1205" s="53"/>
      <c r="BF1205" s="53"/>
      <c r="BG1205" s="53"/>
      <c r="BH1205" s="53"/>
      <c r="BI1205" s="53"/>
      <c r="BJ1205" s="53"/>
      <c r="BK1205" s="53"/>
      <c r="BL1205" s="53"/>
      <c r="BM1205"/>
      <c r="BN1205"/>
      <c r="BO1205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</row>
    <row r="1206" spans="3:134">
      <c r="C1206"/>
      <c r="D1206"/>
      <c r="E1206"/>
      <c r="F1206"/>
      <c r="G1206" s="31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3"/>
      <c r="AV1206" s="53"/>
      <c r="AW1206" s="53"/>
      <c r="AX1206" s="53"/>
      <c r="AY1206" s="53"/>
      <c r="AZ1206" s="53"/>
      <c r="BA1206" s="53"/>
      <c r="BB1206" s="53"/>
      <c r="BC1206" s="53"/>
      <c r="BD1206" s="53"/>
      <c r="BE1206" s="53"/>
      <c r="BF1206" s="53"/>
      <c r="BG1206" s="53"/>
      <c r="BH1206" s="53"/>
      <c r="BI1206" s="53"/>
      <c r="BJ1206" s="53"/>
      <c r="BK1206" s="53"/>
      <c r="BL1206" s="53"/>
      <c r="BM1206"/>
      <c r="BN1206"/>
      <c r="BO12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</row>
    <row r="1207" spans="3:134">
      <c r="C1207"/>
      <c r="D1207"/>
      <c r="E1207"/>
      <c r="F1207"/>
      <c r="G1207" s="31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3"/>
      <c r="AV1207" s="53"/>
      <c r="AW1207" s="53"/>
      <c r="AX1207" s="53"/>
      <c r="AY1207" s="53"/>
      <c r="AZ1207" s="53"/>
      <c r="BA1207" s="53"/>
      <c r="BB1207" s="53"/>
      <c r="BC1207" s="53"/>
      <c r="BD1207" s="53"/>
      <c r="BE1207" s="53"/>
      <c r="BF1207" s="53"/>
      <c r="BG1207" s="53"/>
      <c r="BH1207" s="53"/>
      <c r="BI1207" s="53"/>
      <c r="BJ1207" s="53"/>
      <c r="BK1207" s="53"/>
      <c r="BL1207" s="53"/>
      <c r="BM1207"/>
      <c r="BN1207"/>
      <c r="BO1207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</row>
    <row r="1208" spans="3:134">
      <c r="C1208"/>
      <c r="D1208"/>
      <c r="E1208"/>
      <c r="F1208"/>
      <c r="G1208" s="31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3"/>
      <c r="AV1208" s="53"/>
      <c r="AW1208" s="53"/>
      <c r="AX1208" s="53"/>
      <c r="AY1208" s="53"/>
      <c r="AZ1208" s="53"/>
      <c r="BA1208" s="53"/>
      <c r="BB1208" s="53"/>
      <c r="BC1208" s="53"/>
      <c r="BD1208" s="53"/>
      <c r="BE1208" s="53"/>
      <c r="BF1208" s="53"/>
      <c r="BG1208" s="53"/>
      <c r="BH1208" s="53"/>
      <c r="BI1208" s="53"/>
      <c r="BJ1208" s="53"/>
      <c r="BK1208" s="53"/>
      <c r="BL1208" s="53"/>
      <c r="BM1208"/>
      <c r="BN1208"/>
      <c r="BO1208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</row>
    <row r="1209" spans="3:134">
      <c r="C1209"/>
      <c r="D1209"/>
      <c r="E1209"/>
      <c r="F1209"/>
      <c r="G1209" s="31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3"/>
      <c r="AV1209" s="53"/>
      <c r="AW1209" s="53"/>
      <c r="AX1209" s="53"/>
      <c r="AY1209" s="53"/>
      <c r="AZ1209" s="53"/>
      <c r="BA1209" s="53"/>
      <c r="BB1209" s="53"/>
      <c r="BC1209" s="53"/>
      <c r="BD1209" s="53"/>
      <c r="BE1209" s="53"/>
      <c r="BF1209" s="53"/>
      <c r="BG1209" s="53"/>
      <c r="BH1209" s="53"/>
      <c r="BI1209" s="53"/>
      <c r="BJ1209" s="53"/>
      <c r="BK1209" s="53"/>
      <c r="BL1209" s="53"/>
      <c r="BM1209"/>
      <c r="BN1209"/>
      <c r="BO1209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</row>
    <row r="1210" spans="3:134">
      <c r="C1210"/>
      <c r="D1210"/>
      <c r="E1210"/>
      <c r="F1210"/>
      <c r="G1210" s="31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3"/>
      <c r="AV1210" s="53"/>
      <c r="AW1210" s="53"/>
      <c r="AX1210" s="53"/>
      <c r="AY1210" s="53"/>
      <c r="AZ1210" s="53"/>
      <c r="BA1210" s="53"/>
      <c r="BB1210" s="53"/>
      <c r="BC1210" s="53"/>
      <c r="BD1210" s="53"/>
      <c r="BE1210" s="53"/>
      <c r="BF1210" s="53"/>
      <c r="BG1210" s="53"/>
      <c r="BH1210" s="53"/>
      <c r="BI1210" s="53"/>
      <c r="BJ1210" s="53"/>
      <c r="BK1210" s="53"/>
      <c r="BL1210" s="53"/>
      <c r="BM1210"/>
      <c r="BN1210"/>
      <c r="BO1210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</row>
    <row r="1211" spans="3:134">
      <c r="C1211"/>
      <c r="D1211"/>
      <c r="E1211"/>
      <c r="F1211"/>
      <c r="G1211" s="31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3"/>
      <c r="AV1211" s="53"/>
      <c r="AW1211" s="53"/>
      <c r="AX1211" s="53"/>
      <c r="AY1211" s="53"/>
      <c r="AZ1211" s="53"/>
      <c r="BA1211" s="53"/>
      <c r="BB1211" s="53"/>
      <c r="BC1211" s="53"/>
      <c r="BD1211" s="53"/>
      <c r="BE1211" s="53"/>
      <c r="BF1211" s="53"/>
      <c r="BG1211" s="53"/>
      <c r="BH1211" s="53"/>
      <c r="BI1211" s="53"/>
      <c r="BJ1211" s="53"/>
      <c r="BK1211" s="53"/>
      <c r="BL1211" s="53"/>
      <c r="BM1211"/>
      <c r="BN1211"/>
      <c r="BO1211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</row>
    <row r="1212" spans="3:134">
      <c r="C1212"/>
      <c r="D1212"/>
      <c r="E1212"/>
      <c r="F1212"/>
      <c r="G1212" s="31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3"/>
      <c r="AV1212" s="53"/>
      <c r="AW1212" s="53"/>
      <c r="AX1212" s="53"/>
      <c r="AY1212" s="53"/>
      <c r="AZ1212" s="53"/>
      <c r="BA1212" s="53"/>
      <c r="BB1212" s="53"/>
      <c r="BC1212" s="53"/>
      <c r="BD1212" s="53"/>
      <c r="BE1212" s="53"/>
      <c r="BF1212" s="53"/>
      <c r="BG1212" s="53"/>
      <c r="BH1212" s="53"/>
      <c r="BI1212" s="53"/>
      <c r="BJ1212" s="53"/>
      <c r="BK1212" s="53"/>
      <c r="BL1212" s="53"/>
      <c r="BM1212"/>
      <c r="BN1212"/>
      <c r="BO1212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</row>
    <row r="1213" spans="3:134">
      <c r="C1213"/>
      <c r="D1213"/>
      <c r="E1213"/>
      <c r="F1213"/>
      <c r="G1213" s="31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3"/>
      <c r="AV1213" s="53"/>
      <c r="AW1213" s="53"/>
      <c r="AX1213" s="53"/>
      <c r="AY1213" s="53"/>
      <c r="AZ1213" s="53"/>
      <c r="BA1213" s="53"/>
      <c r="BB1213" s="53"/>
      <c r="BC1213" s="53"/>
      <c r="BD1213" s="53"/>
      <c r="BE1213" s="53"/>
      <c r="BF1213" s="53"/>
      <c r="BG1213" s="53"/>
      <c r="BH1213" s="53"/>
      <c r="BI1213" s="53"/>
      <c r="BJ1213" s="53"/>
      <c r="BK1213" s="53"/>
      <c r="BL1213" s="53"/>
      <c r="BM1213"/>
      <c r="BN1213"/>
      <c r="BO121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</row>
    <row r="1214" spans="3:134">
      <c r="C1214"/>
      <c r="D1214"/>
      <c r="E1214"/>
      <c r="F1214"/>
      <c r="G1214" s="31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3"/>
      <c r="AV1214" s="53"/>
      <c r="AW1214" s="53"/>
      <c r="AX1214" s="53"/>
      <c r="AY1214" s="53"/>
      <c r="AZ1214" s="53"/>
      <c r="BA1214" s="53"/>
      <c r="BB1214" s="53"/>
      <c r="BC1214" s="53"/>
      <c r="BD1214" s="53"/>
      <c r="BE1214" s="53"/>
      <c r="BF1214" s="53"/>
      <c r="BG1214" s="53"/>
      <c r="BH1214" s="53"/>
      <c r="BI1214" s="53"/>
      <c r="BJ1214" s="53"/>
      <c r="BK1214" s="53"/>
      <c r="BL1214" s="53"/>
      <c r="BM1214"/>
      <c r="BN1214"/>
      <c r="BO1214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</row>
    <row r="1215" spans="3:134">
      <c r="C1215"/>
      <c r="D1215"/>
      <c r="E1215"/>
      <c r="F1215"/>
      <c r="G1215" s="31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3"/>
      <c r="AV1215" s="53"/>
      <c r="AW1215" s="53"/>
      <c r="AX1215" s="53"/>
      <c r="AY1215" s="53"/>
      <c r="AZ1215" s="53"/>
      <c r="BA1215" s="53"/>
      <c r="BB1215" s="53"/>
      <c r="BC1215" s="53"/>
      <c r="BD1215" s="53"/>
      <c r="BE1215" s="53"/>
      <c r="BF1215" s="53"/>
      <c r="BG1215" s="53"/>
      <c r="BH1215" s="53"/>
      <c r="BI1215" s="53"/>
      <c r="BJ1215" s="53"/>
      <c r="BK1215" s="53"/>
      <c r="BL1215" s="53"/>
      <c r="BM1215"/>
      <c r="BN1215"/>
      <c r="BO1215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</row>
    <row r="1216" spans="3:134">
      <c r="C1216"/>
      <c r="D1216"/>
      <c r="E1216"/>
      <c r="F1216"/>
      <c r="G1216" s="31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3"/>
      <c r="AV1216" s="53"/>
      <c r="AW1216" s="53"/>
      <c r="AX1216" s="53"/>
      <c r="AY1216" s="53"/>
      <c r="AZ1216" s="53"/>
      <c r="BA1216" s="53"/>
      <c r="BB1216" s="53"/>
      <c r="BC1216" s="53"/>
      <c r="BD1216" s="53"/>
      <c r="BE1216" s="53"/>
      <c r="BF1216" s="53"/>
      <c r="BG1216" s="53"/>
      <c r="BH1216" s="53"/>
      <c r="BI1216" s="53"/>
      <c r="BJ1216" s="53"/>
      <c r="BK1216" s="53"/>
      <c r="BL1216" s="53"/>
      <c r="BM1216"/>
      <c r="BN1216"/>
      <c r="BO121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</row>
    <row r="1217" spans="3:134">
      <c r="C1217"/>
      <c r="D1217"/>
      <c r="E1217"/>
      <c r="F1217"/>
      <c r="G1217" s="31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3"/>
      <c r="AV1217" s="53"/>
      <c r="AW1217" s="53"/>
      <c r="AX1217" s="53"/>
      <c r="AY1217" s="53"/>
      <c r="AZ1217" s="53"/>
      <c r="BA1217" s="53"/>
      <c r="BB1217" s="53"/>
      <c r="BC1217" s="53"/>
      <c r="BD1217" s="53"/>
      <c r="BE1217" s="53"/>
      <c r="BF1217" s="53"/>
      <c r="BG1217" s="53"/>
      <c r="BH1217" s="53"/>
      <c r="BI1217" s="53"/>
      <c r="BJ1217" s="53"/>
      <c r="BK1217" s="53"/>
      <c r="BL1217" s="53"/>
      <c r="BM1217"/>
      <c r="BN1217"/>
      <c r="BO1217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</row>
    <row r="1218" spans="3:134">
      <c r="C1218"/>
      <c r="D1218"/>
      <c r="E1218"/>
      <c r="F1218"/>
      <c r="G1218" s="31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3"/>
      <c r="AV1218" s="53"/>
      <c r="AW1218" s="53"/>
      <c r="AX1218" s="53"/>
      <c r="AY1218" s="53"/>
      <c r="AZ1218" s="53"/>
      <c r="BA1218" s="53"/>
      <c r="BB1218" s="53"/>
      <c r="BC1218" s="53"/>
      <c r="BD1218" s="53"/>
      <c r="BE1218" s="53"/>
      <c r="BF1218" s="53"/>
      <c r="BG1218" s="53"/>
      <c r="BH1218" s="53"/>
      <c r="BI1218" s="53"/>
      <c r="BJ1218" s="53"/>
      <c r="BK1218" s="53"/>
      <c r="BL1218" s="53"/>
      <c r="BM1218"/>
      <c r="BN1218"/>
      <c r="BO1218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</row>
    <row r="1219" spans="3:134">
      <c r="C1219"/>
      <c r="D1219"/>
      <c r="E1219"/>
      <c r="F1219"/>
      <c r="G1219" s="31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3"/>
      <c r="AV1219" s="53"/>
      <c r="AW1219" s="53"/>
      <c r="AX1219" s="53"/>
      <c r="AY1219" s="53"/>
      <c r="AZ1219" s="53"/>
      <c r="BA1219" s="53"/>
      <c r="BB1219" s="53"/>
      <c r="BC1219" s="53"/>
      <c r="BD1219" s="53"/>
      <c r="BE1219" s="53"/>
      <c r="BF1219" s="53"/>
      <c r="BG1219" s="53"/>
      <c r="BH1219" s="53"/>
      <c r="BI1219" s="53"/>
      <c r="BJ1219" s="53"/>
      <c r="BK1219" s="53"/>
      <c r="BL1219" s="53"/>
      <c r="BM1219"/>
      <c r="BN1219"/>
      <c r="BO1219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</row>
    <row r="1220" spans="3:134">
      <c r="C1220"/>
      <c r="D1220"/>
      <c r="E1220"/>
      <c r="F1220"/>
      <c r="G1220" s="31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3"/>
      <c r="AV1220" s="53"/>
      <c r="AW1220" s="53"/>
      <c r="AX1220" s="53"/>
      <c r="AY1220" s="53"/>
      <c r="AZ1220" s="53"/>
      <c r="BA1220" s="53"/>
      <c r="BB1220" s="53"/>
      <c r="BC1220" s="53"/>
      <c r="BD1220" s="53"/>
      <c r="BE1220" s="53"/>
      <c r="BF1220" s="53"/>
      <c r="BG1220" s="53"/>
      <c r="BH1220" s="53"/>
      <c r="BI1220" s="53"/>
      <c r="BJ1220" s="53"/>
      <c r="BK1220" s="53"/>
      <c r="BL1220" s="53"/>
      <c r="BM1220"/>
      <c r="BN1220"/>
      <c r="BO1220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</row>
    <row r="1221" spans="3:134">
      <c r="C1221"/>
      <c r="D1221"/>
      <c r="E1221"/>
      <c r="F1221"/>
      <c r="G1221" s="31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3"/>
      <c r="AV1221" s="53"/>
      <c r="AW1221" s="53"/>
      <c r="AX1221" s="53"/>
      <c r="AY1221" s="53"/>
      <c r="AZ1221" s="53"/>
      <c r="BA1221" s="53"/>
      <c r="BB1221" s="53"/>
      <c r="BC1221" s="53"/>
      <c r="BD1221" s="53"/>
      <c r="BE1221" s="53"/>
      <c r="BF1221" s="53"/>
      <c r="BG1221" s="53"/>
      <c r="BH1221" s="53"/>
      <c r="BI1221" s="53"/>
      <c r="BJ1221" s="53"/>
      <c r="BK1221" s="53"/>
      <c r="BL1221" s="53"/>
      <c r="BM1221"/>
      <c r="BN1221"/>
      <c r="BO1221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</row>
    <row r="1222" spans="3:134">
      <c r="C1222"/>
      <c r="D1222"/>
      <c r="E1222"/>
      <c r="F1222"/>
      <c r="G1222" s="31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3"/>
      <c r="AV1222" s="53"/>
      <c r="AW1222" s="53"/>
      <c r="AX1222" s="53"/>
      <c r="AY1222" s="53"/>
      <c r="AZ1222" s="53"/>
      <c r="BA1222" s="53"/>
      <c r="BB1222" s="53"/>
      <c r="BC1222" s="53"/>
      <c r="BD1222" s="53"/>
      <c r="BE1222" s="53"/>
      <c r="BF1222" s="53"/>
      <c r="BG1222" s="53"/>
      <c r="BH1222" s="53"/>
      <c r="BI1222" s="53"/>
      <c r="BJ1222" s="53"/>
      <c r="BK1222" s="53"/>
      <c r="BL1222" s="53"/>
      <c r="BM1222"/>
      <c r="BN1222"/>
      <c r="BO1222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</row>
    <row r="1223" spans="3:134">
      <c r="C1223"/>
      <c r="D1223"/>
      <c r="E1223"/>
      <c r="F1223"/>
      <c r="G1223" s="31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3"/>
      <c r="AV1223" s="53"/>
      <c r="AW1223" s="53"/>
      <c r="AX1223" s="53"/>
      <c r="AY1223" s="53"/>
      <c r="AZ1223" s="53"/>
      <c r="BA1223" s="53"/>
      <c r="BB1223" s="53"/>
      <c r="BC1223" s="53"/>
      <c r="BD1223" s="53"/>
      <c r="BE1223" s="53"/>
      <c r="BF1223" s="53"/>
      <c r="BG1223" s="53"/>
      <c r="BH1223" s="53"/>
      <c r="BI1223" s="53"/>
      <c r="BJ1223" s="53"/>
      <c r="BK1223" s="53"/>
      <c r="BL1223" s="53"/>
      <c r="BM1223"/>
      <c r="BN1223"/>
      <c r="BO122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</row>
    <row r="1224" spans="3:134">
      <c r="C1224"/>
      <c r="D1224"/>
      <c r="E1224"/>
      <c r="F1224"/>
      <c r="G1224" s="31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3"/>
      <c r="AV1224" s="53"/>
      <c r="AW1224" s="53"/>
      <c r="AX1224" s="53"/>
      <c r="AY1224" s="53"/>
      <c r="AZ1224" s="53"/>
      <c r="BA1224" s="53"/>
      <c r="BB1224" s="53"/>
      <c r="BC1224" s="53"/>
      <c r="BD1224" s="53"/>
      <c r="BE1224" s="53"/>
      <c r="BF1224" s="53"/>
      <c r="BG1224" s="53"/>
      <c r="BH1224" s="53"/>
      <c r="BI1224" s="53"/>
      <c r="BJ1224" s="53"/>
      <c r="BK1224" s="53"/>
      <c r="BL1224" s="53"/>
      <c r="BM1224"/>
      <c r="BN1224"/>
      <c r="BO1224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</row>
    <row r="1225" spans="3:134">
      <c r="C1225"/>
      <c r="D1225"/>
      <c r="E1225"/>
      <c r="F1225"/>
      <c r="G1225" s="31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3"/>
      <c r="AV1225" s="53"/>
      <c r="AW1225" s="53"/>
      <c r="AX1225" s="53"/>
      <c r="AY1225" s="53"/>
      <c r="AZ1225" s="53"/>
      <c r="BA1225" s="53"/>
      <c r="BB1225" s="53"/>
      <c r="BC1225" s="53"/>
      <c r="BD1225" s="53"/>
      <c r="BE1225" s="53"/>
      <c r="BF1225" s="53"/>
      <c r="BG1225" s="53"/>
      <c r="BH1225" s="53"/>
      <c r="BI1225" s="53"/>
      <c r="BJ1225" s="53"/>
      <c r="BK1225" s="53"/>
      <c r="BL1225" s="53"/>
      <c r="BM1225"/>
      <c r="BN1225"/>
      <c r="BO1225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</row>
    <row r="1226" spans="3:134">
      <c r="C1226"/>
      <c r="D1226"/>
      <c r="E1226"/>
      <c r="F1226"/>
      <c r="G1226" s="31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3"/>
      <c r="AV1226" s="53"/>
      <c r="AW1226" s="53"/>
      <c r="AX1226" s="53"/>
      <c r="AY1226" s="53"/>
      <c r="AZ1226" s="53"/>
      <c r="BA1226" s="53"/>
      <c r="BB1226" s="53"/>
      <c r="BC1226" s="53"/>
      <c r="BD1226" s="53"/>
      <c r="BE1226" s="53"/>
      <c r="BF1226" s="53"/>
      <c r="BG1226" s="53"/>
      <c r="BH1226" s="53"/>
      <c r="BI1226" s="53"/>
      <c r="BJ1226" s="53"/>
      <c r="BK1226" s="53"/>
      <c r="BL1226" s="53"/>
      <c r="BM1226"/>
      <c r="BN1226"/>
      <c r="BO122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</row>
    <row r="1227" spans="3:134">
      <c r="C1227"/>
      <c r="D1227"/>
      <c r="E1227"/>
      <c r="F1227"/>
      <c r="G1227" s="31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3"/>
      <c r="AV1227" s="53"/>
      <c r="AW1227" s="53"/>
      <c r="AX1227" s="53"/>
      <c r="AY1227" s="53"/>
      <c r="AZ1227" s="53"/>
      <c r="BA1227" s="53"/>
      <c r="BB1227" s="53"/>
      <c r="BC1227" s="53"/>
      <c r="BD1227" s="53"/>
      <c r="BE1227" s="53"/>
      <c r="BF1227" s="53"/>
      <c r="BG1227" s="53"/>
      <c r="BH1227" s="53"/>
      <c r="BI1227" s="53"/>
      <c r="BJ1227" s="53"/>
      <c r="BK1227" s="53"/>
      <c r="BL1227" s="53"/>
      <c r="BM1227"/>
      <c r="BN1227"/>
      <c r="BO1227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</row>
    <row r="1228" spans="3:134">
      <c r="C1228"/>
      <c r="D1228"/>
      <c r="E1228"/>
      <c r="F1228"/>
      <c r="G1228" s="31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3"/>
      <c r="AV1228" s="53"/>
      <c r="AW1228" s="53"/>
      <c r="AX1228" s="53"/>
      <c r="AY1228" s="53"/>
      <c r="AZ1228" s="53"/>
      <c r="BA1228" s="53"/>
      <c r="BB1228" s="53"/>
      <c r="BC1228" s="53"/>
      <c r="BD1228" s="53"/>
      <c r="BE1228" s="53"/>
      <c r="BF1228" s="53"/>
      <c r="BG1228" s="53"/>
      <c r="BH1228" s="53"/>
      <c r="BI1228" s="53"/>
      <c r="BJ1228" s="53"/>
      <c r="BK1228" s="53"/>
      <c r="BL1228" s="53"/>
      <c r="BM1228"/>
      <c r="BN1228"/>
      <c r="BO1228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</row>
    <row r="1229" spans="3:134">
      <c r="C1229"/>
      <c r="D1229"/>
      <c r="E1229"/>
      <c r="F1229"/>
      <c r="G1229" s="31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3"/>
      <c r="AV1229" s="53"/>
      <c r="AW1229" s="53"/>
      <c r="AX1229" s="53"/>
      <c r="AY1229" s="53"/>
      <c r="AZ1229" s="53"/>
      <c r="BA1229" s="53"/>
      <c r="BB1229" s="53"/>
      <c r="BC1229" s="53"/>
      <c r="BD1229" s="53"/>
      <c r="BE1229" s="53"/>
      <c r="BF1229" s="53"/>
      <c r="BG1229" s="53"/>
      <c r="BH1229" s="53"/>
      <c r="BI1229" s="53"/>
      <c r="BJ1229" s="53"/>
      <c r="BK1229" s="53"/>
      <c r="BL1229" s="53"/>
      <c r="BM1229"/>
      <c r="BN1229"/>
      <c r="BO1229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</row>
    <row r="1230" spans="3:134">
      <c r="C1230"/>
      <c r="D1230"/>
      <c r="E1230"/>
      <c r="F1230"/>
      <c r="G1230" s="31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3"/>
      <c r="AV1230" s="53"/>
      <c r="AW1230" s="53"/>
      <c r="AX1230" s="53"/>
      <c r="AY1230" s="53"/>
      <c r="AZ1230" s="53"/>
      <c r="BA1230" s="53"/>
      <c r="BB1230" s="53"/>
      <c r="BC1230" s="53"/>
      <c r="BD1230" s="53"/>
      <c r="BE1230" s="53"/>
      <c r="BF1230" s="53"/>
      <c r="BG1230" s="53"/>
      <c r="BH1230" s="53"/>
      <c r="BI1230" s="53"/>
      <c r="BJ1230" s="53"/>
      <c r="BK1230" s="53"/>
      <c r="BL1230" s="53"/>
      <c r="BM1230"/>
      <c r="BN1230"/>
      <c r="BO1230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</row>
    <row r="1231" spans="3:134">
      <c r="C1231"/>
      <c r="D1231"/>
      <c r="E1231"/>
      <c r="F1231"/>
      <c r="G1231" s="31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3"/>
      <c r="AV1231" s="53"/>
      <c r="AW1231" s="53"/>
      <c r="AX1231" s="53"/>
      <c r="AY1231" s="53"/>
      <c r="AZ1231" s="53"/>
      <c r="BA1231" s="53"/>
      <c r="BB1231" s="53"/>
      <c r="BC1231" s="53"/>
      <c r="BD1231" s="53"/>
      <c r="BE1231" s="53"/>
      <c r="BF1231" s="53"/>
      <c r="BG1231" s="53"/>
      <c r="BH1231" s="53"/>
      <c r="BI1231" s="53"/>
      <c r="BJ1231" s="53"/>
      <c r="BK1231" s="53"/>
      <c r="BL1231" s="53"/>
      <c r="BM1231"/>
      <c r="BN1231"/>
      <c r="BO1231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</row>
    <row r="1232" spans="3:134">
      <c r="C1232"/>
      <c r="D1232"/>
      <c r="E1232"/>
      <c r="F1232"/>
      <c r="G1232" s="31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3"/>
      <c r="AV1232" s="53"/>
      <c r="AW1232" s="53"/>
      <c r="AX1232" s="53"/>
      <c r="AY1232" s="53"/>
      <c r="AZ1232" s="53"/>
      <c r="BA1232" s="53"/>
      <c r="BB1232" s="53"/>
      <c r="BC1232" s="53"/>
      <c r="BD1232" s="53"/>
      <c r="BE1232" s="53"/>
      <c r="BF1232" s="53"/>
      <c r="BG1232" s="53"/>
      <c r="BH1232" s="53"/>
      <c r="BI1232" s="53"/>
      <c r="BJ1232" s="53"/>
      <c r="BK1232" s="53"/>
      <c r="BL1232" s="53"/>
      <c r="BM1232"/>
      <c r="BN1232"/>
      <c r="BO1232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</row>
    <row r="1233" spans="3:134">
      <c r="C1233"/>
      <c r="D1233"/>
      <c r="E1233"/>
      <c r="F1233"/>
      <c r="G1233" s="31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3"/>
      <c r="AV1233" s="53"/>
      <c r="AW1233" s="53"/>
      <c r="AX1233" s="53"/>
      <c r="AY1233" s="53"/>
      <c r="AZ1233" s="53"/>
      <c r="BA1233" s="53"/>
      <c r="BB1233" s="53"/>
      <c r="BC1233" s="53"/>
      <c r="BD1233" s="53"/>
      <c r="BE1233" s="53"/>
      <c r="BF1233" s="53"/>
      <c r="BG1233" s="53"/>
      <c r="BH1233" s="53"/>
      <c r="BI1233" s="53"/>
      <c r="BJ1233" s="53"/>
      <c r="BK1233" s="53"/>
      <c r="BL1233" s="53"/>
      <c r="BM1233"/>
      <c r="BN1233"/>
      <c r="BO123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</row>
    <row r="1234" spans="3:134">
      <c r="C1234"/>
      <c r="D1234"/>
      <c r="E1234"/>
      <c r="F1234"/>
      <c r="G1234" s="31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3"/>
      <c r="AV1234" s="53"/>
      <c r="AW1234" s="53"/>
      <c r="AX1234" s="53"/>
      <c r="AY1234" s="53"/>
      <c r="AZ1234" s="53"/>
      <c r="BA1234" s="53"/>
      <c r="BB1234" s="53"/>
      <c r="BC1234" s="53"/>
      <c r="BD1234" s="53"/>
      <c r="BE1234" s="53"/>
      <c r="BF1234" s="53"/>
      <c r="BG1234" s="53"/>
      <c r="BH1234" s="53"/>
      <c r="BI1234" s="53"/>
      <c r="BJ1234" s="53"/>
      <c r="BK1234" s="53"/>
      <c r="BL1234" s="53"/>
      <c r="BM1234"/>
      <c r="BN1234"/>
      <c r="BO1234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</row>
    <row r="1235" spans="3:134">
      <c r="C1235"/>
      <c r="D1235"/>
      <c r="E1235"/>
      <c r="F1235"/>
      <c r="G1235" s="31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3"/>
      <c r="AV1235" s="53"/>
      <c r="AW1235" s="53"/>
      <c r="AX1235" s="53"/>
      <c r="AY1235" s="53"/>
      <c r="AZ1235" s="53"/>
      <c r="BA1235" s="53"/>
      <c r="BB1235" s="53"/>
      <c r="BC1235" s="53"/>
      <c r="BD1235" s="53"/>
      <c r="BE1235" s="53"/>
      <c r="BF1235" s="53"/>
      <c r="BG1235" s="53"/>
      <c r="BH1235" s="53"/>
      <c r="BI1235" s="53"/>
      <c r="BJ1235" s="53"/>
      <c r="BK1235" s="53"/>
      <c r="BL1235" s="53"/>
      <c r="BM1235"/>
      <c r="BN1235"/>
      <c r="BO1235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</row>
    <row r="1236" spans="3:134">
      <c r="C1236"/>
      <c r="D1236"/>
      <c r="E1236"/>
      <c r="F1236"/>
      <c r="G1236" s="31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3"/>
      <c r="AV1236" s="53"/>
      <c r="AW1236" s="53"/>
      <c r="AX1236" s="53"/>
      <c r="AY1236" s="53"/>
      <c r="AZ1236" s="53"/>
      <c r="BA1236" s="53"/>
      <c r="BB1236" s="53"/>
      <c r="BC1236" s="53"/>
      <c r="BD1236" s="53"/>
      <c r="BE1236" s="53"/>
      <c r="BF1236" s="53"/>
      <c r="BG1236" s="53"/>
      <c r="BH1236" s="53"/>
      <c r="BI1236" s="53"/>
      <c r="BJ1236" s="53"/>
      <c r="BK1236" s="53"/>
      <c r="BL1236" s="53"/>
      <c r="BM1236"/>
      <c r="BN1236"/>
      <c r="BO123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</row>
    <row r="1237" spans="3:134">
      <c r="C1237"/>
      <c r="D1237"/>
      <c r="E1237"/>
      <c r="F1237"/>
      <c r="G1237" s="31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3"/>
      <c r="AV1237" s="53"/>
      <c r="AW1237" s="53"/>
      <c r="AX1237" s="53"/>
      <c r="AY1237" s="53"/>
      <c r="AZ1237" s="53"/>
      <c r="BA1237" s="53"/>
      <c r="BB1237" s="53"/>
      <c r="BC1237" s="53"/>
      <c r="BD1237" s="53"/>
      <c r="BE1237" s="53"/>
      <c r="BF1237" s="53"/>
      <c r="BG1237" s="53"/>
      <c r="BH1237" s="53"/>
      <c r="BI1237" s="53"/>
      <c r="BJ1237" s="53"/>
      <c r="BK1237" s="53"/>
      <c r="BL1237" s="53"/>
      <c r="BM1237"/>
      <c r="BN1237"/>
      <c r="BO1237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</row>
    <row r="1238" spans="3:134">
      <c r="C1238"/>
      <c r="D1238"/>
      <c r="E1238"/>
      <c r="F1238"/>
      <c r="G1238" s="31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3"/>
      <c r="AV1238" s="53"/>
      <c r="AW1238" s="53"/>
      <c r="AX1238" s="53"/>
      <c r="AY1238" s="53"/>
      <c r="AZ1238" s="53"/>
      <c r="BA1238" s="53"/>
      <c r="BB1238" s="53"/>
      <c r="BC1238" s="53"/>
      <c r="BD1238" s="53"/>
      <c r="BE1238" s="53"/>
      <c r="BF1238" s="53"/>
      <c r="BG1238" s="53"/>
      <c r="BH1238" s="53"/>
      <c r="BI1238" s="53"/>
      <c r="BJ1238" s="53"/>
      <c r="BK1238" s="53"/>
      <c r="BL1238" s="53"/>
      <c r="BM1238"/>
      <c r="BN1238"/>
      <c r="BO1238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</row>
    <row r="1239" spans="3:134">
      <c r="C1239"/>
      <c r="D1239"/>
      <c r="E1239"/>
      <c r="F1239"/>
      <c r="G1239" s="31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3"/>
      <c r="AV1239" s="53"/>
      <c r="AW1239" s="53"/>
      <c r="AX1239" s="53"/>
      <c r="AY1239" s="53"/>
      <c r="AZ1239" s="53"/>
      <c r="BA1239" s="53"/>
      <c r="BB1239" s="53"/>
      <c r="BC1239" s="53"/>
      <c r="BD1239" s="53"/>
      <c r="BE1239" s="53"/>
      <c r="BF1239" s="53"/>
      <c r="BG1239" s="53"/>
      <c r="BH1239" s="53"/>
      <c r="BI1239" s="53"/>
      <c r="BJ1239" s="53"/>
      <c r="BK1239" s="53"/>
      <c r="BL1239" s="53"/>
      <c r="BM1239"/>
      <c r="BN1239"/>
      <c r="BO1239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</row>
    <row r="1240" spans="3:134">
      <c r="C1240"/>
      <c r="D1240"/>
      <c r="E1240"/>
      <c r="F1240"/>
      <c r="G1240" s="31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3"/>
      <c r="AV1240" s="53"/>
      <c r="AW1240" s="53"/>
      <c r="AX1240" s="53"/>
      <c r="AY1240" s="53"/>
      <c r="AZ1240" s="53"/>
      <c r="BA1240" s="53"/>
      <c r="BB1240" s="53"/>
      <c r="BC1240" s="53"/>
      <c r="BD1240" s="53"/>
      <c r="BE1240" s="53"/>
      <c r="BF1240" s="53"/>
      <c r="BG1240" s="53"/>
      <c r="BH1240" s="53"/>
      <c r="BI1240" s="53"/>
      <c r="BJ1240" s="53"/>
      <c r="BK1240" s="53"/>
      <c r="BL1240" s="53"/>
      <c r="BM1240"/>
      <c r="BN1240"/>
      <c r="BO1240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</row>
    <row r="1241" spans="3:134">
      <c r="C1241"/>
      <c r="D1241"/>
      <c r="E1241"/>
      <c r="F1241"/>
      <c r="G1241" s="31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3"/>
      <c r="AV1241" s="53"/>
      <c r="AW1241" s="53"/>
      <c r="AX1241" s="53"/>
      <c r="AY1241" s="53"/>
      <c r="AZ1241" s="53"/>
      <c r="BA1241" s="53"/>
      <c r="BB1241" s="53"/>
      <c r="BC1241" s="53"/>
      <c r="BD1241" s="53"/>
      <c r="BE1241" s="53"/>
      <c r="BF1241" s="53"/>
      <c r="BG1241" s="53"/>
      <c r="BH1241" s="53"/>
      <c r="BI1241" s="53"/>
      <c r="BJ1241" s="53"/>
      <c r="BK1241" s="53"/>
      <c r="BL1241" s="53"/>
      <c r="BM1241"/>
      <c r="BN1241"/>
      <c r="BO1241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</row>
    <row r="1242" spans="3:134">
      <c r="C1242"/>
      <c r="D1242"/>
      <c r="E1242"/>
      <c r="F1242"/>
      <c r="G1242" s="31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3"/>
      <c r="AV1242" s="53"/>
      <c r="AW1242" s="53"/>
      <c r="AX1242" s="53"/>
      <c r="AY1242" s="53"/>
      <c r="AZ1242" s="53"/>
      <c r="BA1242" s="53"/>
      <c r="BB1242" s="53"/>
      <c r="BC1242" s="53"/>
      <c r="BD1242" s="53"/>
      <c r="BE1242" s="53"/>
      <c r="BF1242" s="53"/>
      <c r="BG1242" s="53"/>
      <c r="BH1242" s="53"/>
      <c r="BI1242" s="53"/>
      <c r="BJ1242" s="53"/>
      <c r="BK1242" s="53"/>
      <c r="BL1242" s="53"/>
      <c r="BM1242"/>
      <c r="BN1242"/>
      <c r="BO1242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</row>
    <row r="1243" spans="3:134">
      <c r="C1243"/>
      <c r="D1243"/>
      <c r="E1243"/>
      <c r="F1243"/>
      <c r="G1243" s="31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3"/>
      <c r="AV1243" s="53"/>
      <c r="AW1243" s="53"/>
      <c r="AX1243" s="53"/>
      <c r="AY1243" s="53"/>
      <c r="AZ1243" s="53"/>
      <c r="BA1243" s="53"/>
      <c r="BB1243" s="53"/>
      <c r="BC1243" s="53"/>
      <c r="BD1243" s="53"/>
      <c r="BE1243" s="53"/>
      <c r="BF1243" s="53"/>
      <c r="BG1243" s="53"/>
      <c r="BH1243" s="53"/>
      <c r="BI1243" s="53"/>
      <c r="BJ1243" s="53"/>
      <c r="BK1243" s="53"/>
      <c r="BL1243" s="53"/>
      <c r="BM1243"/>
      <c r="BN1243"/>
      <c r="BO1243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</row>
  </sheetData>
  <sheetProtection algorithmName="SHA-512" hashValue="eg7CBZZANf3yK9M9wB4qlZe4VHtZ0t14CGIE3SEiPzSpxHZZQXP9Gt4Oo0/EeOgH9frlDHOVEXbMzjghATidJA==" saltValue="7Mk3xIbGx3SjVrZeF6kLPg==" spinCount="100000" sheet="1" objects="1" scenarios="1"/>
  <sortState ref="A197:J207">
    <sortCondition ref="A197:A207"/>
  </sortState>
  <mergeCells count="11">
    <mergeCell ref="D1:G1"/>
    <mergeCell ref="D2:F2"/>
    <mergeCell ref="B13:B14"/>
    <mergeCell ref="D3:F3"/>
    <mergeCell ref="D5:F5"/>
    <mergeCell ref="D7:F7"/>
    <mergeCell ref="D8:F8"/>
    <mergeCell ref="D9:F9"/>
    <mergeCell ref="D10:F10"/>
    <mergeCell ref="D6:F6"/>
    <mergeCell ref="A4:G4"/>
  </mergeCells>
  <phoneticPr fontId="0" type="noConversion"/>
  <printOptions horizontalCentered="1" gridLines="1"/>
  <pageMargins left="0.25333" right="0.25" top="0.82" bottom="0.53" header="0.42" footer="0"/>
  <pageSetup scale="99" orientation="portrait" r:id="rId1"/>
  <headerFooter alignWithMargins="0">
    <oddHeader>&amp;C&amp;"Arial,Bold"&amp;14Schedule of Values&amp;Rrevised 2/16/2021</oddHeader>
    <oddFooter>&amp;RPage &amp;P of &amp;N</oddFooter>
  </headerFooter>
  <rowBreaks count="5" manualBreakCount="5">
    <brk id="41" max="6" man="1"/>
    <brk id="83" max="6" man="1"/>
    <brk id="127" max="6" man="1"/>
    <brk id="168" max="6" man="1"/>
    <brk id="203" max="6" man="1"/>
  </rowBreaks>
  <ignoredErrors>
    <ignoredError sqref="A22 A29:A30 A37:A39 A44:A45 A50:A52 A57:A61 A85:A88 A100:A105 A115 A129:A130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Duran, Robert</cp:lastModifiedBy>
  <cp:lastPrinted>2021-02-17T03:49:12Z</cp:lastPrinted>
  <dcterms:created xsi:type="dcterms:W3CDTF">2006-08-31T18:48:44Z</dcterms:created>
  <dcterms:modified xsi:type="dcterms:W3CDTF">2024-11-05T22:51:18Z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